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staga/Documents/Desktop/"/>
    </mc:Choice>
  </mc:AlternateContent>
  <xr:revisionPtr revIDLastSave="0" documentId="8_{BD32A78C-44A9-4759-AD01-50DEE48A0500}" xr6:coauthVersionLast="47" xr6:coauthVersionMax="47" xr10:uidLastSave="{00000000-0000-0000-0000-000000000000}"/>
  <bookViews>
    <workbookView xWindow="1116" yWindow="1116" windowWidth="46080" windowHeight="12120" xr2:uid="{00000000-000D-0000-FFFF-FFFF00000000}"/>
  </bookViews>
  <sheets>
    <sheet name="Arena - inne" sheetId="5" r:id="rId1"/>
    <sheet name="Arena - Ute" sheetId="4" r:id="rId2"/>
    <sheet name="Löpning" sheetId="2" r:id="rId3"/>
    <sheet name="Länkar" sheetId="3" r:id="rId4"/>
  </sheets>
  <definedNames>
    <definedName name="_xlnm.Print_Titles" localSheetId="0">'Arena - inne'!$2:$2</definedName>
    <definedName name="_xlnm.Print_Titles" localSheetId="1">'Arena - Ute'!$5:$5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H3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Familjen</author>
  </authors>
  <commentList>
    <comment ref="I25" authorId="0" shapeId="0" xr:uid="{1A1E449B-0272-4DD5-AE22-94A82DC4DF62}">
      <text>
        <r>
          <rPr>
            <b/>
            <sz val="9"/>
            <color indexed="81"/>
            <rFont val="Tahoma"/>
            <family val="2"/>
          </rPr>
          <t>Familjen:</t>
        </r>
        <r>
          <rPr>
            <sz val="9"/>
            <color indexed="81"/>
            <rFont val="Tahoma"/>
            <family val="2"/>
          </rPr>
          <t xml:space="preserve">
Sakarias: 60, 400, längd
Oscar Ha, 60m, 400m 
Svea, Vikt, Kula
Tuva S - 60m, 400m
Tuva G: 60, längd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</author>
    <author>Familjen</author>
  </authors>
  <commentList>
    <comment ref="H8" authorId="0" shapeId="0" xr:uid="{939883C0-7AF8-4C4D-8462-02997FD51791}">
      <text>
        <r>
          <rPr>
            <b/>
            <sz val="9"/>
            <color indexed="81"/>
            <rFont val="Tahoma"/>
            <family val="2"/>
          </rPr>
          <t>Andreas:</t>
        </r>
        <r>
          <rPr>
            <sz val="9"/>
            <color indexed="81"/>
            <rFont val="Tahoma"/>
            <family val="2"/>
          </rPr>
          <t xml:space="preserve">
Ber på hur många vi blir, överväg Storbuss?</t>
        </r>
      </text>
    </comment>
    <comment ref="I8" authorId="1" shapeId="0" xr:uid="{C51EB2A1-63DE-4EFC-8169-AB95A9E4342C}">
      <text>
        <r>
          <rPr>
            <b/>
            <sz val="9"/>
            <color indexed="81"/>
            <rFont val="Tahoma"/>
            <family val="2"/>
          </rPr>
          <t>Familjen:</t>
        </r>
        <r>
          <rPr>
            <sz val="9"/>
            <color indexed="81"/>
            <rFont val="Tahoma"/>
            <family val="2"/>
          </rPr>
          <t xml:space="preserve">
4x80 P15 (Oscar, Johannes, August, 2012/Nils)
4x80 F15 (Liv/2012, Nellie, Rebecka, Tuva G)
3x800 2012/Nils, Oscar, 2012/August)</t>
        </r>
      </text>
    </comment>
    <comment ref="J8" authorId="0" shapeId="0" xr:uid="{E3A6A3A3-7D37-497F-95F0-A8FE0B5B5A54}">
      <text>
        <r>
          <rPr>
            <b/>
            <sz val="9"/>
            <color indexed="81"/>
            <rFont val="Tahoma"/>
            <family val="2"/>
          </rPr>
          <t>Andreas:</t>
        </r>
        <r>
          <rPr>
            <sz val="9"/>
            <color indexed="81"/>
            <rFont val="Tahoma"/>
            <family val="2"/>
          </rPr>
          <t xml:space="preserve">
Fler chaufförer behövs om vanliga minibussar</t>
        </r>
      </text>
    </comment>
    <comment ref="H19" authorId="0" shapeId="0" xr:uid="{FCFFC8B3-B705-4351-B5E2-45C08969B5E8}">
      <text>
        <r>
          <rPr>
            <b/>
            <sz val="9"/>
            <color indexed="81"/>
            <rFont val="Tahoma"/>
            <family val="2"/>
          </rPr>
          <t>Andreas:</t>
        </r>
        <r>
          <rPr>
            <sz val="9"/>
            <color indexed="81"/>
            <rFont val="Tahoma"/>
            <family val="2"/>
          </rPr>
          <t xml:space="preserve">
Kör tors
Annars egen transport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</author>
  </authors>
  <commentList>
    <comment ref="H3" authorId="0" shapeId="0" xr:uid="{75FBBAB7-0B3C-4451-A045-A55270A4667F}">
      <text>
        <r>
          <rPr>
            <b/>
            <sz val="9"/>
            <color indexed="81"/>
            <rFont val="Tahoma"/>
            <family val="2"/>
          </rPr>
          <t>Andreas:</t>
        </r>
        <r>
          <rPr>
            <sz val="9"/>
            <color indexed="81"/>
            <rFont val="Tahoma"/>
            <family val="2"/>
          </rPr>
          <t xml:space="preserve">
Tagit över 2026</t>
        </r>
      </text>
    </comment>
  </commentList>
</comments>
</file>

<file path=xl/sharedStrings.xml><?xml version="1.0" encoding="utf-8"?>
<sst xmlns="http://schemas.openxmlformats.org/spreadsheetml/2006/main" count="400" uniqueCount="244">
  <si>
    <t>Tävling</t>
  </si>
  <si>
    <t>Datum</t>
  </si>
  <si>
    <t>Sista anmälningsdag</t>
  </si>
  <si>
    <t>Arrangör</t>
  </si>
  <si>
    <t>Ålder</t>
  </si>
  <si>
    <t>Aktivitet</t>
  </si>
  <si>
    <t>Ansvarig</t>
  </si>
  <si>
    <t>Antal bussar</t>
  </si>
  <si>
    <t>Antal aktiva</t>
  </si>
  <si>
    <t>Antal ledare</t>
  </si>
  <si>
    <t>Kommentar</t>
  </si>
  <si>
    <t>Marknadsspelen,
Skruv</t>
  </si>
  <si>
    <t>från F/P8</t>
  </si>
  <si>
    <t>-</t>
  </si>
  <si>
    <t>Transport &amp; logi</t>
  </si>
  <si>
    <t>JUNI</t>
  </si>
  <si>
    <t>Rosenbomspelen,
Karlskrona</t>
  </si>
  <si>
    <t>från F/P9</t>
  </si>
  <si>
    <t>Världsungdomsspelen,
Göteborg</t>
  </si>
  <si>
    <t>JULI</t>
  </si>
  <si>
    <t>Öresundsspelen,
Helsingborg</t>
  </si>
  <si>
    <t>HAIS-spelen,
Hässleholm</t>
  </si>
  <si>
    <t>AUGUSTI</t>
  </si>
  <si>
    <t>K/M</t>
  </si>
  <si>
    <t>Östersjöspelen,
Karlshamn</t>
  </si>
  <si>
    <t>från F/P7</t>
  </si>
  <si>
    <t>SEPTEMBER</t>
  </si>
  <si>
    <t>Karlskronaspelen,
Karlskrona</t>
  </si>
  <si>
    <t>Transport &amp; logi
(Östsvenska?)</t>
  </si>
  <si>
    <t>Förklaring</t>
  </si>
  <si>
    <t>Tävling där klubben ordnar resa och boende</t>
  </si>
  <si>
    <t>Hemmatävling KA2IF</t>
  </si>
  <si>
    <t>Förslag på tävling. I vissa fall finns tränare på plats. Ingen gemensam resa eller boende</t>
  </si>
  <si>
    <t>Veteranmästerskap</t>
  </si>
  <si>
    <t>Förslag på krav till mästerskap (GM och SM)</t>
  </si>
  <si>
    <t>Den aktive förväntas vara förberedd på att deltaga i ett mästerskap. Detta innefattar följande:</t>
  </si>
  <si>
    <t>- På egen hand klara av att befinna sig på rätt plats vid rätt tid med rätt utrustning</t>
  </si>
  <si>
    <t>- Självständigt genomföra en tävlingsförberedande uppvärmning av god kvalitet</t>
  </si>
  <si>
    <t>- Mogen att hantera en tuffare konkurrenssituation än vid lokala tävlingar</t>
  </si>
  <si>
    <t>- Erfarenhet från minst två tävlingar under innevarande säsong</t>
  </si>
  <si>
    <t>Getabocksspelen, Varberg</t>
  </si>
  <si>
    <t>Maj</t>
  </si>
  <si>
    <t>Bauhausgalan Youth, Stockholm</t>
  </si>
  <si>
    <t>Kalmar mångkampsfestival, Kalmar sommarspel, Kalmar Sprint night</t>
  </si>
  <si>
    <t>2003-2005 samt 2007, 2008</t>
  </si>
  <si>
    <t>OKTOBER</t>
  </si>
  <si>
    <t>2025-10-18
2025-10-19</t>
  </si>
  <si>
    <t>Terräng-SM, Lidingö</t>
  </si>
  <si>
    <t>IFKidingö</t>
  </si>
  <si>
    <t>Örgryte IS
https://vuspel.se/</t>
  </si>
  <si>
    <t xml:space="preserve">IFK Helsingborg
</t>
  </si>
  <si>
    <t>Sommarspelen, Kristianstad</t>
  </si>
  <si>
    <t xml:space="preserve">Hässleholms AIS
</t>
  </si>
  <si>
    <t xml:space="preserve">KA 2 IF
</t>
  </si>
  <si>
    <t xml:space="preserve">Högby IF
</t>
  </si>
  <si>
    <t>Spårvägens FK</t>
  </si>
  <si>
    <t>Kalmar SK</t>
  </si>
  <si>
    <t>Från F/P15 (2010 och äldre)</t>
  </si>
  <si>
    <t>Magnus</t>
  </si>
  <si>
    <t>Ölands kyrkstafett</t>
  </si>
  <si>
    <t>Blodomloppet</t>
  </si>
  <si>
    <t>Kraftmätningen Kval</t>
  </si>
  <si>
    <t>Terräng-DM</t>
  </si>
  <si>
    <t>KA2</t>
  </si>
  <si>
    <t>Högby</t>
  </si>
  <si>
    <t>Kalmarspelen Ingvar Thomssons minne</t>
  </si>
  <si>
    <t xml:space="preserve">Kalmar SK
</t>
  </si>
  <si>
    <t>IF UDD, Karlshamn</t>
  </si>
  <si>
    <t>Uddloppet</t>
  </si>
  <si>
    <t>TÄVLINGSKALENDER - Östsvenska</t>
  </si>
  <si>
    <t>Ölandsspelen,
Löttorp</t>
  </si>
  <si>
    <t>Ljungby FIK</t>
  </si>
  <si>
    <t>Wärnamo SK</t>
  </si>
  <si>
    <t>IF UDD</t>
  </si>
  <si>
    <t>Contactspelen, Olofström</t>
  </si>
  <si>
    <t>APRIL</t>
  </si>
  <si>
    <t>MAJ</t>
  </si>
  <si>
    <t>2 (+1 bil)</t>
  </si>
  <si>
    <t xml:space="preserve">Transport </t>
  </si>
  <si>
    <t xml:space="preserve"> </t>
  </si>
  <si>
    <t>Nybro
https://www.glasriketsrc.nu/wp-content/uploads/2025/03/Terrang-DM-2025-i-Nybro-1.pdf</t>
  </si>
  <si>
    <t>KA2IF har kvalregler till SM-tävlingar</t>
  </si>
  <si>
    <t>Östsvenska friidrottsförbundet har kvalregler till Götalandsmästerskapen</t>
  </si>
  <si>
    <t>Mästerskapstävling eller lagtävling</t>
  </si>
  <si>
    <t>Växjömångkampen – IFK Växjö (ifkvaxjo.se)</t>
  </si>
  <si>
    <t>https://www.svenskalag.se/kalmarsk-kalmarsundsspelen</t>
  </si>
  <si>
    <t>MARS</t>
  </si>
  <si>
    <t>Mölndals AIK (myclub.se)</t>
  </si>
  <si>
    <t>MAIK indoor, Göteborg</t>
  </si>
  <si>
    <t>FEB</t>
  </si>
  <si>
    <t>Åhus Indoor</t>
  </si>
  <si>
    <t>Göteborg inomhus</t>
  </si>
  <si>
    <t>Pallasspelen - IK PALLAS (ik-pallas.se)</t>
  </si>
  <si>
    <t>Pallasspelen, Malmö</t>
  </si>
  <si>
    <t>Quality Hotel Games</t>
  </si>
  <si>
    <t>Quality hotel games, Växjö</t>
  </si>
  <si>
    <t>Örebro Indoor games</t>
  </si>
  <si>
    <t>KA 2 Idrottsförening (sportadmin.se)</t>
  </si>
  <si>
    <t>KA2-spelen</t>
  </si>
  <si>
    <t>JAN</t>
  </si>
  <si>
    <t xml:space="preserve">Klubbtävling 60m och 600m. </t>
  </si>
  <si>
    <t>Mångkampscup, Karlskrona</t>
  </si>
  <si>
    <t>Luciasprinten – IFK Växjö (ifkvaxjo.se)</t>
  </si>
  <si>
    <t>Luciasprinten, Växjö</t>
  </si>
  <si>
    <t>Tomtespelen</t>
  </si>
  <si>
    <t>DEC</t>
  </si>
  <si>
    <t>https://www.julklappsjakten.se/</t>
  </si>
  <si>
    <t>Julklappsjakten, Göteborg</t>
  </si>
  <si>
    <t>Jämjöhalvan</t>
  </si>
  <si>
    <t>KA2 klubbmästerskap Terränglöpning / mångkampscup</t>
  </si>
  <si>
    <t>NOV</t>
  </si>
  <si>
    <t>https://www.teamblekinge.nu/sida/94169/jamjohalvan</t>
  </si>
  <si>
    <t>Stafett SM, Sollentuna</t>
  </si>
  <si>
    <t xml:space="preserve">2026-05-16
2026-05-17
</t>
  </si>
  <si>
    <t>JSM19 - USM15, Ljungby</t>
  </si>
  <si>
    <t>2026-08-21 till 
2026-08-23</t>
  </si>
  <si>
    <t>Team Sportia Indoor Games, Motala</t>
  </si>
  <si>
    <t>Atleticumspelen, Malmö</t>
  </si>
  <si>
    <t>Tävlingsprogram KA2IF Löpning  2025/26</t>
  </si>
  <si>
    <t>från F/P12
(2014 och äldre)</t>
  </si>
  <si>
    <t>Växjömångkampen, Växjö</t>
  </si>
  <si>
    <t>från F/P15
(2011 och äldre )</t>
  </si>
  <si>
    <t>F/P15
(2011-2012)</t>
  </si>
  <si>
    <t>https://www.friidrott.se/tavling-landslag/tavling/tavlingskalender/distriktskalendrar/</t>
  </si>
  <si>
    <t>TÄVLINGSKALENDER - Distrikt</t>
  </si>
  <si>
    <t>TÄVLINGSKALENDER - Nationella mästerskap</t>
  </si>
  <si>
    <t>Andreas H</t>
  </si>
  <si>
    <t>Främst för yngre åldersklasser</t>
  </si>
  <si>
    <t>Karlskrona (mha bla Kalmar SK, Växjö)</t>
  </si>
  <si>
    <t>F/P13
(2013-2014)</t>
  </si>
  <si>
    <t>F/P13-14
(2012-2013)</t>
  </si>
  <si>
    <t>F/P15 
(2011, 2012)</t>
  </si>
  <si>
    <t>ORT???</t>
  </si>
  <si>
    <t>Friidrotts-SM,
Uppsala</t>
  </si>
  <si>
    <t>JSM 22, USM 16-17
Sollentuna</t>
  </si>
  <si>
    <t>VSM, Östersund</t>
  </si>
  <si>
    <t>F/P19-15
(2007/08? samt 2011)</t>
  </si>
  <si>
    <t>Götalandsmästerskapen Ystad</t>
  </si>
  <si>
    <t>Ystads IF FIF, Simrishamns AIF, FIK Athlet</t>
  </si>
  <si>
    <t>Turebergs Fri-ik</t>
  </si>
  <si>
    <t>DM-helg, Kalmar</t>
  </si>
  <si>
    <t xml:space="preserve">Lag UDM södra match 1
</t>
  </si>
  <si>
    <t>Söderhamns IF</t>
  </si>
  <si>
    <t>Lag-USM, Söderhamn</t>
  </si>
  <si>
    <t>2026-06-13
2026-06-14</t>
  </si>
  <si>
    <t>2026-06-25 till 
2026-06-28</t>
  </si>
  <si>
    <t>2026-07-18
2026-07-19</t>
  </si>
  <si>
    <t>2026-07-25
2026-07-26</t>
  </si>
  <si>
    <t>2026-07-24
2026-07-26</t>
  </si>
  <si>
    <t>2026-08-15
2026-08-16</t>
  </si>
  <si>
    <t>2026-08-13 till 
2026-08-16</t>
  </si>
  <si>
    <t>2026-07-31 till 
2026-08-02</t>
  </si>
  <si>
    <t>2026-08-07 till 
2026-08-09</t>
  </si>
  <si>
    <t>2026-08-29
2026-08-30</t>
  </si>
  <si>
    <t>2026-09-12
2026-09-13</t>
  </si>
  <si>
    <t>2026-05-29 2026-05-31</t>
  </si>
  <si>
    <t>2026-07-04 till 
2026-07-05</t>
  </si>
  <si>
    <t xml:space="preserve">
IFK Umeå, Umedalens IF</t>
  </si>
  <si>
    <t>JSM-USM mångkamp</t>
  </si>
  <si>
    <t>2026-09-05 2026-09-06</t>
  </si>
  <si>
    <t>Ljungby mångkamp</t>
  </si>
  <si>
    <t>2026-05-23
2026-05-24</t>
  </si>
  <si>
    <t xml:space="preserve">Contact, Olofström
</t>
  </si>
  <si>
    <t>Upsala Idrottsförening Friidrott</t>
  </si>
  <si>
    <t xml:space="preserve">
Östersunds GIF, Trångsvikens IF</t>
  </si>
  <si>
    <t>3?</t>
  </si>
  <si>
    <t>https://www.friidrott.se/tavling-landslag/tavling/tavlingskalender/masterskap-landskamper/?sida=4</t>
  </si>
  <si>
    <t>https://www.friidrott.se/ostsvenska/tavling/tavlingskalender/?sida=5</t>
  </si>
  <si>
    <t>https://www.friidrott.se/tavling-landslag/tavling/tavlingskalender/</t>
  </si>
  <si>
    <t>TÄVLINGSKALENDER -  nationellt</t>
  </si>
  <si>
    <t>F/P13
(2013-2014)
F/P15 2009-2012</t>
  </si>
  <si>
    <t>Högby IF - Löttorp</t>
  </si>
  <si>
    <t>Magnus J</t>
  </si>
  <si>
    <t>Bella</t>
  </si>
  <si>
    <t>Anneli</t>
  </si>
  <si>
    <t>från F/P17
(2009-10)</t>
  </si>
  <si>
    <t>Bella &amp; Magnus</t>
  </si>
  <si>
    <t>?</t>
  </si>
  <si>
    <t>Har vi lag?</t>
  </si>
  <si>
    <t>Magnus L</t>
  </si>
  <si>
    <r>
      <t>2026-05</t>
    </r>
    <r>
      <rPr>
        <sz val="11"/>
        <color rgb="FFFF0000"/>
        <rFont val="Arial"/>
        <family val="2"/>
        <scheme val="minor"/>
      </rPr>
      <t>-??</t>
    </r>
  </si>
  <si>
    <t>WSK-spelen, 
Värnamo</t>
  </si>
  <si>
    <t>4+</t>
  </si>
  <si>
    <t>Kraftmätningen final, Söderhamn</t>
  </si>
  <si>
    <t>Lag UDM final P/F13, Mix 14-17,  Linköping</t>
  </si>
  <si>
    <t>2026-10-01 (billigare)
2026-10-31</t>
  </si>
  <si>
    <t xml:space="preserve">På slingorna längs Västra Mark. </t>
  </si>
  <si>
    <t>Niklas L</t>
  </si>
  <si>
    <t>INTE UPPDATERAT</t>
  </si>
  <si>
    <t>Tävlingsprogram KA2IF inomhussäsongen 2026/27</t>
  </si>
  <si>
    <t>från P/F10 (2017 och äldre)</t>
  </si>
  <si>
    <t>från F/P12
(2015 och äldre)</t>
  </si>
  <si>
    <t>från P/F 12 (2015 och äldre)</t>
  </si>
  <si>
    <t>från P/F12 (2015 och äldre)</t>
  </si>
  <si>
    <t>från P/F 7 (2020 och äldre)</t>
  </si>
  <si>
    <t>från P/F11 (2016 och äldre)</t>
  </si>
  <si>
    <t>F/P13-14 (2013-2014)</t>
  </si>
  <si>
    <t>från P/F 15 (2011) och äldre</t>
  </si>
  <si>
    <t>P/F 15-16,  (2011-2012)</t>
  </si>
  <si>
    <t>K/M - 2010</t>
  </si>
  <si>
    <t>P/F19 - M/K22, (2004-2009)</t>
  </si>
  <si>
    <t>2026-11-28
2026-11-29</t>
  </si>
  <si>
    <t>2027-01-09, 2027-01-10</t>
  </si>
  <si>
    <t>2026-01-16, 2026-01-17</t>
  </si>
  <si>
    <t>2027-01-22 - 2027-01-24</t>
  </si>
  <si>
    <t>Kraftmätningen 17år, Sollentuna</t>
  </si>
  <si>
    <t>https://www.turebergfriidrott.se/start/?ID=346000</t>
  </si>
  <si>
    <t>F/P15-17</t>
  </si>
  <si>
    <t>Krockar med QHG - prio?</t>
  </si>
  <si>
    <t>2027-01-30, 2026-01-31</t>
  </si>
  <si>
    <t>2027-02-05 - 2027-02-07</t>
  </si>
  <si>
    <t>2027-01-29 - 2027-01-31</t>
  </si>
  <si>
    <t xml:space="preserve">Växjö inomhuskast </t>
  </si>
  <si>
    <t>2026-02-05 - 2026-02-07</t>
  </si>
  <si>
    <t>2027-02-13 - 2027-02-14</t>
  </si>
  <si>
    <t>2027-02-27, 2027-02-28</t>
  </si>
  <si>
    <t>2027-01-30 -
2027-01-31</t>
  </si>
  <si>
    <t>2027-03-13, 2027-03-14</t>
  </si>
  <si>
    <t>ISM-IJSM-IUSM Mångkamp, Göteborg</t>
  </si>
  <si>
    <t>2027-02-06, 2027-02-07</t>
  </si>
  <si>
    <t>ISM - IUSM17, Växjö</t>
  </si>
  <si>
    <t>IVSM, Uppsala</t>
  </si>
  <si>
    <t>2027-02-19 - 2027-02-21</t>
  </si>
  <si>
    <t>2027-02-26 - 2027-02-28</t>
  </si>
  <si>
    <t>IUSM15-16, Malmö</t>
  </si>
  <si>
    <t>2027-03-06, 2027-03-07</t>
  </si>
  <si>
    <t>GM Malmö</t>
  </si>
  <si>
    <t>2026-03-20, 2026-03-21</t>
  </si>
  <si>
    <t>Tävlingsprogram KA2IF utomhussäsongen 2027</t>
  </si>
  <si>
    <t>Kalmarsundsspelen, Kalmar</t>
  </si>
  <si>
    <t>IJSM19 och 22, Västerås</t>
  </si>
  <si>
    <t>Höstläger</t>
  </si>
  <si>
    <t>2026-11-21
2026-11-22</t>
  </si>
  <si>
    <t>Inte så imponerade förra året - aktuellt?</t>
  </si>
  <si>
    <t>IVNM, Södertälje</t>
  </si>
  <si>
    <t>Bella, Oskar</t>
  </si>
  <si>
    <t xml:space="preserve">Niklas L, Andreas </t>
  </si>
  <si>
    <t>Fredric B, Magnus J</t>
  </si>
  <si>
    <t>Bella, Anneli</t>
  </si>
  <si>
    <t>Niklas</t>
  </si>
  <si>
    <t>Magnus J, Anneli</t>
  </si>
  <si>
    <t>Andreas, Oskar</t>
  </si>
  <si>
    <t>Magnus L, Fredric</t>
  </si>
  <si>
    <t>2 bilar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</si>
</sst>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333333"/>
      <name val="Tahoma"/>
      <family val="2"/>
    </font>
    <font>
      <u/>
      <sz val="11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  <scheme val="minor"/>
    </font>
    <font>
      <sz val="11"/>
      <color rgb="FF00B050"/>
      <name val="Arial"/>
      <family val="2"/>
      <scheme val="minor"/>
    </font>
    <font>
      <b/>
      <sz val="11"/>
      <name val="Arial"/>
      <family val="2"/>
      <scheme val="minor"/>
    </font>
    <font>
      <u/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48"/>
      <color rgb="FFFF0000"/>
      <name val="Arial"/>
      <family val="2"/>
      <scheme val="minor"/>
    </font>
    <font>
      <b/>
      <sz val="16"/>
      <color theme="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499923703726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4" borderId="4" xfId="0" applyFont="1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4" borderId="3" xfId="0" applyFont="1" applyFill="1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vertical="top" wrapText="1"/>
    </xf>
    <xf numFmtId="0" fontId="1" fillId="4" borderId="9" xfId="0" applyFont="1" applyFill="1" applyBorder="1" applyAlignment="1">
      <alignment vertical="top"/>
    </xf>
    <xf numFmtId="0" fontId="1" fillId="4" borderId="9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6" fillId="0" borderId="0" xfId="0" applyFont="1" applyAlignment="1">
      <alignment vertical="center" wrapText="1"/>
    </xf>
    <xf numFmtId="0" fontId="0" fillId="0" borderId="8" xfId="0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1" xfId="1" applyBorder="1"/>
    <xf numFmtId="0" fontId="0" fillId="0" borderId="14" xfId="0" applyBorder="1" applyAlignment="1">
      <alignment vertical="top"/>
    </xf>
    <xf numFmtId="0" fontId="0" fillId="8" borderId="8" xfId="0" applyFill="1" applyBorder="1" applyAlignment="1">
      <alignment vertical="top" wrapText="1"/>
    </xf>
    <xf numFmtId="0" fontId="0" fillId="8" borderId="8" xfId="0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3" fillId="0" borderId="0" xfId="1" applyBorder="1"/>
    <xf numFmtId="0" fontId="1" fillId="0" borderId="12" xfId="0" applyFont="1" applyBorder="1" applyAlignment="1">
      <alignment vertical="top"/>
    </xf>
    <xf numFmtId="14" fontId="9" fillId="6" borderId="1" xfId="0" applyNumberFormat="1" applyFont="1" applyFill="1" applyBorder="1" applyAlignment="1">
      <alignment horizontal="left" vertical="top" wrapText="1"/>
    </xf>
    <xf numFmtId="0" fontId="1" fillId="0" borderId="12" xfId="0" applyFont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3" fillId="6" borderId="0" xfId="1" applyFill="1"/>
    <xf numFmtId="14" fontId="0" fillId="6" borderId="1" xfId="0" applyNumberFormat="1" applyFill="1" applyBorder="1" applyAlignment="1">
      <alignment vertical="top" wrapText="1"/>
    </xf>
    <xf numFmtId="0" fontId="3" fillId="3" borderId="1" xfId="1" applyFill="1" applyBorder="1"/>
    <xf numFmtId="0" fontId="0" fillId="3" borderId="8" xfId="0" applyFill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9" fillId="6" borderId="6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6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0" fillId="9" borderId="1" xfId="0" applyFill="1" applyBorder="1" applyAlignment="1">
      <alignment vertical="top" wrapText="1"/>
    </xf>
    <xf numFmtId="14" fontId="9" fillId="3" borderId="1" xfId="0" applyNumberFormat="1" applyFont="1" applyFill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0" fontId="9" fillId="8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4" fontId="9" fillId="6" borderId="1" xfId="0" applyNumberFormat="1" applyFont="1" applyFill="1" applyBorder="1" applyAlignment="1">
      <alignment vertical="top" wrapText="1"/>
    </xf>
    <xf numFmtId="0" fontId="0" fillId="5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14" fontId="0" fillId="6" borderId="1" xfId="0" applyNumberFormat="1" applyFill="1" applyBorder="1" applyAlignment="1">
      <alignment horizontal="left" vertical="top" wrapText="1"/>
    </xf>
    <xf numFmtId="14" fontId="0" fillId="7" borderId="1" xfId="0" applyNumberFormat="1" applyFill="1" applyBorder="1" applyAlignment="1">
      <alignment horizontal="center" vertical="top" wrapText="1"/>
    </xf>
    <xf numFmtId="0" fontId="10" fillId="0" borderId="0" xfId="0" applyFont="1"/>
    <xf numFmtId="0" fontId="9" fillId="9" borderId="6" xfId="0" applyFont="1" applyFill="1" applyBorder="1" applyAlignment="1">
      <alignment horizontal="left" vertical="top" wrapText="1"/>
    </xf>
    <xf numFmtId="0" fontId="9" fillId="9" borderId="6" xfId="0" applyFont="1" applyFill="1" applyBorder="1" applyAlignment="1">
      <alignment vertical="top" wrapText="1"/>
    </xf>
    <xf numFmtId="0" fontId="9" fillId="9" borderId="1" xfId="0" applyFont="1" applyFill="1" applyBorder="1" applyAlignment="1">
      <alignment vertical="top" wrapText="1"/>
    </xf>
    <xf numFmtId="14" fontId="9" fillId="9" borderId="1" xfId="0" applyNumberFormat="1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vertical="top" wrapText="1"/>
    </xf>
    <xf numFmtId="14" fontId="9" fillId="0" borderId="1" xfId="0" applyNumberFormat="1" applyFont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0" fontId="9" fillId="6" borderId="6" xfId="0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9" fillId="5" borderId="1" xfId="0" applyNumberFormat="1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center" vertical="top" wrapText="1"/>
    </xf>
    <xf numFmtId="14" fontId="9" fillId="5" borderId="1" xfId="0" applyNumberFormat="1" applyFont="1" applyFill="1" applyBorder="1" applyAlignment="1">
      <alignment horizontal="left" vertical="top"/>
    </xf>
    <xf numFmtId="0" fontId="9" fillId="0" borderId="1" xfId="0" quotePrefix="1" applyFont="1" applyBorder="1" applyAlignment="1">
      <alignment horizontal="center" vertical="top" wrapText="1"/>
    </xf>
    <xf numFmtId="0" fontId="9" fillId="5" borderId="1" xfId="0" quotePrefix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9" borderId="6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/>
    </xf>
    <xf numFmtId="14" fontId="9" fillId="8" borderId="1" xfId="0" applyNumberFormat="1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4" fontId="10" fillId="6" borderId="1" xfId="0" applyNumberFormat="1" applyFont="1" applyFill="1" applyBorder="1" applyAlignment="1">
      <alignment horizontal="left" vertical="top" wrapText="1"/>
    </xf>
    <xf numFmtId="0" fontId="3" fillId="0" borderId="0" xfId="1"/>
    <xf numFmtId="0" fontId="3" fillId="5" borderId="1" xfId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3" fillId="10" borderId="2" xfId="0" applyFont="1" applyFill="1" applyBorder="1" applyAlignment="1">
      <alignment vertical="top"/>
    </xf>
    <xf numFmtId="0" fontId="13" fillId="10" borderId="3" xfId="0" applyFont="1" applyFill="1" applyBorder="1" applyAlignment="1">
      <alignment vertical="top"/>
    </xf>
    <xf numFmtId="0" fontId="13" fillId="10" borderId="3" xfId="0" applyFont="1" applyFill="1" applyBorder="1" applyAlignment="1">
      <alignment horizontal="left" vertical="top"/>
    </xf>
    <xf numFmtId="0" fontId="13" fillId="10" borderId="3" xfId="0" applyFont="1" applyFill="1" applyBorder="1" applyAlignment="1">
      <alignment horizontal="left" vertical="top" wrapText="1"/>
    </xf>
    <xf numFmtId="0" fontId="13" fillId="10" borderId="4" xfId="0" applyFont="1" applyFill="1" applyBorder="1" applyAlignment="1">
      <alignment vertical="top" wrapText="1"/>
    </xf>
    <xf numFmtId="0" fontId="9" fillId="10" borderId="0" xfId="0" applyFont="1" applyFill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0" fillId="8" borderId="8" xfId="0" applyFill="1" applyBorder="1" applyAlignment="1">
      <alignment horizontal="left" vertical="center" wrapText="1"/>
    </xf>
    <xf numFmtId="0" fontId="0" fillId="11" borderId="1" xfId="0" applyFill="1" applyBorder="1" applyAlignment="1">
      <alignment vertical="top" wrapText="1"/>
    </xf>
    <xf numFmtId="14" fontId="0" fillId="3" borderId="1" xfId="0" applyNumberForma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3" borderId="1" xfId="0" applyNumberFormat="1" applyFill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4" fontId="0" fillId="5" borderId="1" xfId="0" applyNumberFormat="1" applyFill="1" applyBorder="1" applyAlignment="1">
      <alignment horizontal="left" vertical="top" wrapText="1"/>
    </xf>
    <xf numFmtId="0" fontId="2" fillId="0" borderId="0" xfId="0" quotePrefix="1" applyFont="1" applyAlignment="1">
      <alignment horizontal="left" vertical="center" wrapText="1"/>
    </xf>
    <xf numFmtId="0" fontId="15" fillId="10" borderId="16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4" fillId="7" borderId="0" xfId="0" applyFont="1" applyFill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venskalag.se/kalmarsk-kalmarsundsspelen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ka2if.sportadmin.se/sida/?ID=164917" TargetMode="External"/><Relationship Id="rId7" Type="http://schemas.openxmlformats.org/officeDocument/2006/relationships/hyperlink" Target="https://www.turebergfriidrott.se/start/?ID=346000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ka2if.sportadmin.se/sida/?ID=164917" TargetMode="External"/><Relationship Id="rId1" Type="http://schemas.openxmlformats.org/officeDocument/2006/relationships/hyperlink" Target="https://www.ifkvaxjo.se/luciasprinten/" TargetMode="External"/><Relationship Id="rId6" Type="http://schemas.openxmlformats.org/officeDocument/2006/relationships/hyperlink" Target="https://pallasspelen.ik-pallas.se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maik.myclub.se/menu/pages/2328" TargetMode="External"/><Relationship Id="rId10" Type="http://schemas.openxmlformats.org/officeDocument/2006/relationships/hyperlink" Target="https://www.julklappsjakten.se/" TargetMode="External"/><Relationship Id="rId4" Type="http://schemas.openxmlformats.org/officeDocument/2006/relationships/hyperlink" Target="http://www.qualityhotelgames.se/" TargetMode="External"/><Relationship Id="rId9" Type="http://schemas.openxmlformats.org/officeDocument/2006/relationships/hyperlink" Target="https://www.ifkvaxjo.se/vaxjomangkampe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eamblekinge.nu/sida/94169/jamjohalvan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riidrott.se/tavling-landslag/tavling/tavlingskalender/masterskap-landskamper/?sida=4" TargetMode="External"/><Relationship Id="rId2" Type="http://schemas.openxmlformats.org/officeDocument/2006/relationships/hyperlink" Target="https://www.friidrott.se/tavling-landslag/tavling/tavlingskalender/" TargetMode="External"/><Relationship Id="rId1" Type="http://schemas.openxmlformats.org/officeDocument/2006/relationships/hyperlink" Target="https://www.friidrott.se/ostsvenska/tavling/tavlingskalender/?sida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1285-5E59-4458-AC8E-0F1ABFBEC63D}">
  <sheetPr>
    <pageSetUpPr fitToPage="1"/>
  </sheetPr>
  <dimension ref="A1:K44"/>
  <sheetViews>
    <sheetView tabSelected="1" zoomScaleNormal="100" workbookViewId="0">
      <selection activeCell="M10" sqref="M10"/>
    </sheetView>
  </sheetViews>
  <sheetFormatPr defaultColWidth="8.59765625" defaultRowHeight="13.8" x14ac:dyDescent="0.25"/>
  <cols>
    <col min="1" max="1" width="10.59765625" style="1" customWidth="1"/>
    <col min="2" max="2" width="26.19921875" style="2" customWidth="1"/>
    <col min="3" max="3" width="13.59765625" style="4" customWidth="1"/>
    <col min="4" max="4" width="56.59765625" style="4" customWidth="1"/>
    <col min="5" max="5" width="15.296875" style="4" customWidth="1"/>
    <col min="6" max="6" width="13.296875" style="13" customWidth="1"/>
    <col min="7" max="7" width="15.296875" style="12" customWidth="1"/>
    <col min="8" max="10" width="8.59765625" style="2"/>
    <col min="11" max="11" width="38.19921875" style="2" customWidth="1"/>
    <col min="12" max="16384" width="8.59765625" style="2"/>
  </cols>
  <sheetData>
    <row r="1" spans="1:11" ht="21" x14ac:dyDescent="0.25">
      <c r="A1" s="147" t="s">
        <v>189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s="1" customFormat="1" ht="27.6" x14ac:dyDescent="0.25">
      <c r="A2" s="131"/>
      <c r="B2" s="132" t="s">
        <v>0</v>
      </c>
      <c r="C2" s="133" t="s">
        <v>1</v>
      </c>
      <c r="D2" s="133" t="s">
        <v>3</v>
      </c>
      <c r="E2" s="133" t="s">
        <v>4</v>
      </c>
      <c r="F2" s="134" t="s">
        <v>5</v>
      </c>
      <c r="G2" s="135" t="s">
        <v>6</v>
      </c>
      <c r="H2" s="135" t="s">
        <v>7</v>
      </c>
      <c r="I2" s="135" t="s">
        <v>8</v>
      </c>
      <c r="J2" s="135" t="s">
        <v>9</v>
      </c>
      <c r="K2" s="135" t="s">
        <v>10</v>
      </c>
    </row>
    <row r="3" spans="1:11" ht="27.6" hidden="1" x14ac:dyDescent="0.25">
      <c r="A3" s="59" t="s">
        <v>110</v>
      </c>
      <c r="B3" s="137" t="s">
        <v>231</v>
      </c>
      <c r="C3" s="127" t="s">
        <v>232</v>
      </c>
      <c r="D3" s="43"/>
      <c r="E3" s="74"/>
      <c r="F3" s="7"/>
      <c r="G3" s="25"/>
      <c r="H3" s="78"/>
      <c r="I3" s="78"/>
      <c r="J3" s="78"/>
      <c r="K3" s="138" t="s">
        <v>233</v>
      </c>
    </row>
    <row r="4" spans="1:11" ht="27.6" x14ac:dyDescent="0.25">
      <c r="A4" s="59" t="s">
        <v>110</v>
      </c>
      <c r="B4" s="5" t="s">
        <v>107</v>
      </c>
      <c r="C4" s="89" t="s">
        <v>201</v>
      </c>
      <c r="D4" s="43" t="s">
        <v>106</v>
      </c>
      <c r="E4" s="74" t="s">
        <v>190</v>
      </c>
      <c r="F4" s="7"/>
      <c r="G4" s="25"/>
      <c r="H4" s="78"/>
      <c r="I4" s="78"/>
      <c r="J4" s="78"/>
      <c r="K4" s="42"/>
    </row>
    <row r="5" spans="1:11" ht="27.6" x14ac:dyDescent="0.25">
      <c r="A5" s="59" t="s">
        <v>105</v>
      </c>
      <c r="B5" s="140" t="s">
        <v>104</v>
      </c>
      <c r="C5" s="141">
        <v>46361</v>
      </c>
      <c r="D5" s="56" t="s">
        <v>97</v>
      </c>
      <c r="E5" s="75" t="s">
        <v>194</v>
      </c>
      <c r="F5" s="26" t="s">
        <v>13</v>
      </c>
      <c r="G5" s="24" t="s">
        <v>13</v>
      </c>
      <c r="H5" s="79" t="s">
        <v>13</v>
      </c>
      <c r="I5" s="79" t="s">
        <v>13</v>
      </c>
      <c r="J5" s="79" t="s">
        <v>13</v>
      </c>
      <c r="K5" s="15"/>
    </row>
    <row r="6" spans="1:11" ht="27.6" x14ac:dyDescent="0.25">
      <c r="A6" s="58"/>
      <c r="B6" s="5" t="s">
        <v>103</v>
      </c>
      <c r="C6" s="142">
        <v>46364</v>
      </c>
      <c r="D6" s="43" t="s">
        <v>102</v>
      </c>
      <c r="E6" s="63" t="s">
        <v>191</v>
      </c>
      <c r="F6" s="5"/>
      <c r="G6" s="22"/>
      <c r="H6" s="80"/>
      <c r="I6" s="80"/>
      <c r="J6" s="80"/>
      <c r="K6" s="5"/>
    </row>
    <row r="7" spans="1:11" ht="33" customHeight="1" x14ac:dyDescent="0.25">
      <c r="B7" s="140" t="s">
        <v>101</v>
      </c>
      <c r="C7" s="141">
        <v>46368</v>
      </c>
      <c r="D7" s="56"/>
      <c r="E7" s="75" t="s">
        <v>194</v>
      </c>
      <c r="F7" s="26" t="s">
        <v>13</v>
      </c>
      <c r="G7" s="84" t="s">
        <v>187</v>
      </c>
      <c r="H7" s="79" t="s">
        <v>13</v>
      </c>
      <c r="I7" s="79" t="s">
        <v>13</v>
      </c>
      <c r="J7" s="79" t="s">
        <v>13</v>
      </c>
      <c r="K7" s="57" t="s">
        <v>100</v>
      </c>
    </row>
    <row r="8" spans="1:11" ht="27.6" x14ac:dyDescent="0.25">
      <c r="A8" s="50" t="s">
        <v>99</v>
      </c>
      <c r="B8" s="140" t="s">
        <v>98</v>
      </c>
      <c r="C8" s="143" t="s">
        <v>202</v>
      </c>
      <c r="D8" s="56" t="s">
        <v>97</v>
      </c>
      <c r="E8" s="75" t="s">
        <v>194</v>
      </c>
      <c r="F8" s="26" t="s">
        <v>13</v>
      </c>
      <c r="G8" s="24" t="s">
        <v>13</v>
      </c>
      <c r="H8" s="79" t="s">
        <v>13</v>
      </c>
      <c r="I8" s="79" t="s">
        <v>13</v>
      </c>
      <c r="J8" s="79" t="s">
        <v>13</v>
      </c>
      <c r="K8" s="15"/>
    </row>
    <row r="9" spans="1:11" ht="27.6" x14ac:dyDescent="0.25">
      <c r="A9" s="48"/>
      <c r="B9" s="5" t="s">
        <v>96</v>
      </c>
      <c r="C9" s="144" t="s">
        <v>203</v>
      </c>
      <c r="D9" s="29"/>
      <c r="E9" s="76"/>
      <c r="F9" s="55"/>
      <c r="G9" s="54"/>
      <c r="H9" s="81"/>
      <c r="I9" s="81"/>
      <c r="J9" s="81"/>
      <c r="K9" s="53"/>
    </row>
    <row r="10" spans="1:11" ht="27.6" x14ac:dyDescent="0.25">
      <c r="A10" s="48"/>
      <c r="B10" s="70" t="s">
        <v>95</v>
      </c>
      <c r="C10" s="70" t="s">
        <v>204</v>
      </c>
      <c r="D10" s="70" t="s">
        <v>94</v>
      </c>
      <c r="E10" s="70" t="s">
        <v>192</v>
      </c>
      <c r="F10" s="70" t="s">
        <v>14</v>
      </c>
      <c r="G10" s="70" t="s">
        <v>237</v>
      </c>
      <c r="H10" s="83">
        <v>4</v>
      </c>
      <c r="I10" s="83">
        <v>30</v>
      </c>
      <c r="J10" s="83">
        <v>6</v>
      </c>
      <c r="K10" s="70"/>
    </row>
    <row r="11" spans="1:11" ht="27.6" x14ac:dyDescent="0.25">
      <c r="A11" s="48"/>
      <c r="B11" s="27" t="s">
        <v>205</v>
      </c>
      <c r="C11" s="145">
        <v>46410</v>
      </c>
      <c r="D11" s="129" t="s">
        <v>206</v>
      </c>
      <c r="E11" s="27" t="s">
        <v>207</v>
      </c>
      <c r="F11" s="27" t="s">
        <v>14</v>
      </c>
      <c r="G11" s="27"/>
      <c r="H11" s="77"/>
      <c r="I11" s="77"/>
      <c r="J11" s="77"/>
      <c r="K11" s="130" t="s">
        <v>208</v>
      </c>
    </row>
    <row r="12" spans="1:11" ht="27.6" x14ac:dyDescent="0.25">
      <c r="A12" s="48"/>
      <c r="B12" s="5" t="s">
        <v>91</v>
      </c>
      <c r="C12" s="142" t="s">
        <v>211</v>
      </c>
      <c r="D12" s="7"/>
      <c r="E12" s="74" t="s">
        <v>193</v>
      </c>
      <c r="F12" s="7"/>
      <c r="G12" s="25"/>
      <c r="H12" s="78"/>
      <c r="I12" s="78"/>
      <c r="J12" s="78"/>
      <c r="K12" s="42"/>
    </row>
    <row r="13" spans="1:11" ht="27.6" x14ac:dyDescent="0.25">
      <c r="A13" s="48"/>
      <c r="B13" s="5" t="s">
        <v>229</v>
      </c>
      <c r="C13" s="89" t="s">
        <v>216</v>
      </c>
      <c r="D13" s="49" t="s">
        <v>85</v>
      </c>
      <c r="E13" s="74" t="s">
        <v>193</v>
      </c>
      <c r="F13" s="7"/>
      <c r="G13" s="25"/>
      <c r="H13" s="78"/>
      <c r="I13" s="78"/>
      <c r="J13" s="78"/>
      <c r="K13" s="42"/>
    </row>
    <row r="14" spans="1:11" ht="27.6" x14ac:dyDescent="0.25">
      <c r="A14" s="48"/>
      <c r="B14" s="70" t="s">
        <v>93</v>
      </c>
      <c r="C14" s="70" t="s">
        <v>209</v>
      </c>
      <c r="D14" s="70" t="s">
        <v>92</v>
      </c>
      <c r="E14" s="70" t="s">
        <v>193</v>
      </c>
      <c r="F14" s="70" t="s">
        <v>14</v>
      </c>
      <c r="G14" s="70" t="s">
        <v>235</v>
      </c>
      <c r="H14" s="83">
        <v>3</v>
      </c>
      <c r="I14" s="83">
        <v>22</v>
      </c>
      <c r="J14" s="83">
        <v>5</v>
      </c>
      <c r="K14" s="70"/>
    </row>
    <row r="15" spans="1:11" ht="27.6" x14ac:dyDescent="0.25">
      <c r="A15" s="52" t="s">
        <v>89</v>
      </c>
      <c r="B15" s="5" t="s">
        <v>90</v>
      </c>
      <c r="C15" s="142" t="s">
        <v>210</v>
      </c>
      <c r="D15" s="43"/>
      <c r="E15" s="74" t="s">
        <v>193</v>
      </c>
      <c r="F15" s="7"/>
      <c r="G15" s="25"/>
      <c r="H15" s="78"/>
      <c r="I15" s="78"/>
      <c r="J15" s="78"/>
      <c r="K15" s="42"/>
    </row>
    <row r="16" spans="1:11" ht="27.6" x14ac:dyDescent="0.25">
      <c r="A16" s="48"/>
      <c r="B16" s="5" t="s">
        <v>212</v>
      </c>
      <c r="C16" s="142" t="s">
        <v>213</v>
      </c>
      <c r="D16" s="43"/>
      <c r="E16" s="74" t="s">
        <v>195</v>
      </c>
      <c r="F16" s="7"/>
      <c r="G16" s="25"/>
      <c r="H16" s="78"/>
      <c r="I16" s="78"/>
      <c r="J16" s="78"/>
      <c r="K16" s="42"/>
    </row>
    <row r="17" spans="1:11" ht="27.6" x14ac:dyDescent="0.25">
      <c r="A17" s="48"/>
      <c r="B17" s="27" t="s">
        <v>218</v>
      </c>
      <c r="C17" s="27" t="s">
        <v>219</v>
      </c>
      <c r="D17" s="27"/>
      <c r="E17" s="27" t="s">
        <v>197</v>
      </c>
      <c r="F17" s="27" t="s">
        <v>14</v>
      </c>
      <c r="G17" s="27"/>
      <c r="H17" s="77" t="s">
        <v>13</v>
      </c>
      <c r="I17" s="77" t="s">
        <v>13</v>
      </c>
      <c r="J17" s="77" t="s">
        <v>13</v>
      </c>
      <c r="K17" s="27"/>
    </row>
    <row r="18" spans="1:11" ht="27.6" x14ac:dyDescent="0.25">
      <c r="A18" s="44"/>
      <c r="B18" s="70" t="s">
        <v>117</v>
      </c>
      <c r="C18" s="70" t="s">
        <v>214</v>
      </c>
      <c r="D18" s="70"/>
      <c r="E18" s="70" t="s">
        <v>190</v>
      </c>
      <c r="F18" s="70" t="s">
        <v>14</v>
      </c>
      <c r="G18" s="70" t="s">
        <v>236</v>
      </c>
      <c r="H18" s="83">
        <v>3</v>
      </c>
      <c r="I18" s="83">
        <v>22</v>
      </c>
      <c r="J18" s="83">
        <v>5</v>
      </c>
      <c r="K18" s="70" t="s">
        <v>127</v>
      </c>
    </row>
    <row r="19" spans="1:11" ht="27.6" x14ac:dyDescent="0.25">
      <c r="A19" s="48"/>
      <c r="B19" s="5" t="s">
        <v>116</v>
      </c>
      <c r="C19" s="89">
        <v>46432</v>
      </c>
      <c r="D19" s="49"/>
      <c r="E19" s="74" t="s">
        <v>193</v>
      </c>
      <c r="F19" s="7"/>
      <c r="G19" s="25"/>
      <c r="H19" s="78"/>
      <c r="I19" s="78"/>
      <c r="J19" s="78"/>
      <c r="K19" s="42"/>
    </row>
    <row r="20" spans="1:11" ht="27.6" x14ac:dyDescent="0.25">
      <c r="A20" s="48"/>
      <c r="B20" s="27" t="s">
        <v>220</v>
      </c>
      <c r="C20" s="27" t="s">
        <v>222</v>
      </c>
      <c r="D20" s="27"/>
      <c r="E20" s="27" t="s">
        <v>199</v>
      </c>
      <c r="F20" s="27" t="s">
        <v>14</v>
      </c>
      <c r="G20" s="27" t="s">
        <v>238</v>
      </c>
      <c r="H20" s="77" t="s">
        <v>243</v>
      </c>
      <c r="I20" s="77">
        <v>8</v>
      </c>
      <c r="J20" s="77">
        <v>2</v>
      </c>
      <c r="K20" s="27"/>
    </row>
    <row r="21" spans="1:11" ht="27.6" x14ac:dyDescent="0.25">
      <c r="A21" s="48"/>
      <c r="B21" s="47" t="s">
        <v>234</v>
      </c>
      <c r="C21" s="47" t="s">
        <v>222</v>
      </c>
      <c r="D21" s="47"/>
      <c r="E21" s="73"/>
      <c r="F21" s="47"/>
      <c r="G21" s="139" t="s">
        <v>239</v>
      </c>
      <c r="H21" s="82" t="s">
        <v>13</v>
      </c>
      <c r="I21" s="82" t="s">
        <v>13</v>
      </c>
      <c r="J21" s="82" t="s">
        <v>13</v>
      </c>
      <c r="K21" s="45"/>
    </row>
    <row r="22" spans="1:11" ht="27.6" x14ac:dyDescent="0.25">
      <c r="A22" s="48"/>
      <c r="B22" s="70" t="s">
        <v>88</v>
      </c>
      <c r="C22" s="70" t="s">
        <v>215</v>
      </c>
      <c r="D22" s="70" t="s">
        <v>87</v>
      </c>
      <c r="E22" s="70" t="s">
        <v>193</v>
      </c>
      <c r="F22" s="70" t="s">
        <v>14</v>
      </c>
      <c r="G22" s="70" t="s">
        <v>179</v>
      </c>
      <c r="H22" s="83">
        <v>2</v>
      </c>
      <c r="I22" s="83">
        <v>14</v>
      </c>
      <c r="J22" s="83">
        <v>4</v>
      </c>
      <c r="K22" s="70"/>
    </row>
    <row r="23" spans="1:11" ht="27.6" x14ac:dyDescent="0.25">
      <c r="A23" s="48"/>
      <c r="B23" s="47" t="s">
        <v>221</v>
      </c>
      <c r="C23" s="47" t="s">
        <v>223</v>
      </c>
      <c r="D23" s="47"/>
      <c r="E23" s="73"/>
      <c r="F23" s="47"/>
      <c r="G23" s="46"/>
      <c r="H23" s="82" t="s">
        <v>13</v>
      </c>
      <c r="I23" s="82" t="s">
        <v>13</v>
      </c>
      <c r="J23" s="82" t="s">
        <v>13</v>
      </c>
      <c r="K23" s="45"/>
    </row>
    <row r="24" spans="1:11" ht="27.6" x14ac:dyDescent="0.25">
      <c r="A24" s="50" t="s">
        <v>86</v>
      </c>
      <c r="B24" s="27" t="s">
        <v>230</v>
      </c>
      <c r="C24" s="27" t="s">
        <v>217</v>
      </c>
      <c r="D24" s="27"/>
      <c r="E24" s="27" t="s">
        <v>200</v>
      </c>
      <c r="F24" s="27" t="s">
        <v>14</v>
      </c>
      <c r="G24" s="27" t="s">
        <v>240</v>
      </c>
      <c r="H24" s="77">
        <v>2</v>
      </c>
      <c r="I24" s="77">
        <v>14</v>
      </c>
      <c r="J24" s="77">
        <v>4</v>
      </c>
      <c r="K24" s="130"/>
    </row>
    <row r="25" spans="1:11" ht="57.6" customHeight="1" x14ac:dyDescent="0.25">
      <c r="A25" s="44"/>
      <c r="B25" s="27" t="s">
        <v>224</v>
      </c>
      <c r="C25" s="27" t="s">
        <v>225</v>
      </c>
      <c r="D25" s="27"/>
      <c r="E25" s="27" t="s">
        <v>198</v>
      </c>
      <c r="F25" s="27" t="s">
        <v>14</v>
      </c>
      <c r="G25" s="27" t="s">
        <v>241</v>
      </c>
      <c r="H25" s="77">
        <v>2</v>
      </c>
      <c r="I25" s="77">
        <v>10</v>
      </c>
      <c r="J25" s="77">
        <v>4</v>
      </c>
      <c r="K25" s="27"/>
    </row>
    <row r="26" spans="1:11" ht="57.6" customHeight="1" x14ac:dyDescent="0.25">
      <c r="A26" s="2"/>
      <c r="B26" s="5" t="s">
        <v>120</v>
      </c>
      <c r="C26" s="142" t="s">
        <v>217</v>
      </c>
      <c r="D26" s="43" t="s">
        <v>84</v>
      </c>
      <c r="E26" s="74" t="s">
        <v>194</v>
      </c>
      <c r="F26" s="22" t="s">
        <v>13</v>
      </c>
      <c r="G26" s="25" t="s">
        <v>13</v>
      </c>
      <c r="H26" s="78" t="s">
        <v>13</v>
      </c>
      <c r="I26" s="78" t="s">
        <v>13</v>
      </c>
      <c r="J26" s="78" t="s">
        <v>13</v>
      </c>
      <c r="K26" s="42"/>
    </row>
    <row r="27" spans="1:11" ht="27.6" x14ac:dyDescent="0.25">
      <c r="B27" s="27" t="s">
        <v>226</v>
      </c>
      <c r="C27" s="27" t="s">
        <v>227</v>
      </c>
      <c r="D27" s="27"/>
      <c r="E27" s="27" t="s">
        <v>196</v>
      </c>
      <c r="F27" s="27" t="s">
        <v>14</v>
      </c>
      <c r="G27" s="27" t="s">
        <v>242</v>
      </c>
      <c r="H27" s="27">
        <v>3</v>
      </c>
      <c r="I27" s="27">
        <v>20</v>
      </c>
      <c r="J27" s="27">
        <v>7</v>
      </c>
      <c r="K27" s="27"/>
    </row>
    <row r="29" spans="1:11" x14ac:dyDescent="0.25">
      <c r="C29" s="1" t="s">
        <v>29</v>
      </c>
    </row>
    <row r="30" spans="1:11" x14ac:dyDescent="0.25">
      <c r="C30" s="27"/>
      <c r="D30" s="4" t="s">
        <v>83</v>
      </c>
    </row>
    <row r="31" spans="1:11" x14ac:dyDescent="0.25">
      <c r="C31" s="70"/>
      <c r="D31" s="4" t="s">
        <v>30</v>
      </c>
    </row>
    <row r="32" spans="1:11" x14ac:dyDescent="0.25">
      <c r="C32" s="11"/>
      <c r="D32" s="4" t="s">
        <v>31</v>
      </c>
    </row>
    <row r="33" spans="1:7" s="4" customFormat="1" x14ac:dyDescent="0.25">
      <c r="A33" s="1"/>
      <c r="B33" s="2"/>
      <c r="C33" s="8"/>
      <c r="D33" s="4" t="s">
        <v>32</v>
      </c>
      <c r="F33" s="13"/>
      <c r="G33" s="12"/>
    </row>
    <row r="34" spans="1:7" s="4" customFormat="1" ht="18" customHeight="1" x14ac:dyDescent="0.25">
      <c r="A34" s="1"/>
      <c r="B34" s="2"/>
      <c r="C34" s="47"/>
      <c r="D34" s="4" t="s">
        <v>33</v>
      </c>
      <c r="F34" s="13"/>
      <c r="G34" s="12"/>
    </row>
    <row r="35" spans="1:7" s="4" customFormat="1" ht="15" customHeight="1" x14ac:dyDescent="0.25">
      <c r="A35" s="1"/>
      <c r="B35" s="2"/>
      <c r="F35" s="13"/>
      <c r="G35" s="12"/>
    </row>
    <row r="36" spans="1:7" s="4" customFormat="1" ht="15" customHeight="1" x14ac:dyDescent="0.25">
      <c r="A36" s="1"/>
      <c r="B36" s="2"/>
      <c r="C36" s="16" t="s">
        <v>34</v>
      </c>
      <c r="F36" s="13"/>
      <c r="G36" s="12"/>
    </row>
    <row r="37" spans="1:7" s="4" customFormat="1" ht="15" customHeight="1" x14ac:dyDescent="0.25">
      <c r="A37" s="1"/>
      <c r="B37" s="2"/>
      <c r="C37" s="148" t="s">
        <v>35</v>
      </c>
      <c r="D37" s="148"/>
      <c r="F37" s="13"/>
      <c r="G37" s="12"/>
    </row>
    <row r="38" spans="1:7" s="4" customFormat="1" ht="15" customHeight="1" x14ac:dyDescent="0.25">
      <c r="A38" s="1"/>
      <c r="B38" s="2"/>
      <c r="C38" s="146" t="s">
        <v>36</v>
      </c>
      <c r="D38" s="146"/>
      <c r="F38" s="13"/>
      <c r="G38" s="12"/>
    </row>
    <row r="39" spans="1:7" s="4" customFormat="1" x14ac:dyDescent="0.25">
      <c r="A39" s="1"/>
      <c r="B39" s="2"/>
      <c r="C39" s="146" t="s">
        <v>37</v>
      </c>
      <c r="D39" s="146"/>
      <c r="F39" s="13"/>
      <c r="G39" s="12"/>
    </row>
    <row r="40" spans="1:7" s="4" customFormat="1" x14ac:dyDescent="0.25">
      <c r="A40" s="1"/>
      <c r="B40" s="2"/>
      <c r="C40" s="146" t="s">
        <v>38</v>
      </c>
      <c r="D40" s="146"/>
      <c r="F40" s="13"/>
      <c r="G40" s="12"/>
    </row>
    <row r="41" spans="1:7" s="4" customFormat="1" x14ac:dyDescent="0.25">
      <c r="A41" s="1"/>
      <c r="B41" s="2"/>
      <c r="C41" s="146" t="s">
        <v>39</v>
      </c>
      <c r="D41" s="146"/>
      <c r="F41" s="13"/>
      <c r="G41" s="12"/>
    </row>
    <row r="42" spans="1:7" s="4" customFormat="1" x14ac:dyDescent="0.25">
      <c r="A42" s="1"/>
      <c r="B42" s="2"/>
      <c r="F42" s="13"/>
      <c r="G42" s="12"/>
    </row>
    <row r="43" spans="1:7" s="4" customFormat="1" x14ac:dyDescent="0.25">
      <c r="A43" s="1"/>
      <c r="B43" s="2"/>
      <c r="C43" s="16" t="s">
        <v>82</v>
      </c>
      <c r="F43" s="13"/>
      <c r="G43" s="12"/>
    </row>
    <row r="44" spans="1:7" s="4" customFormat="1" x14ac:dyDescent="0.25">
      <c r="A44" s="1"/>
      <c r="B44" s="2"/>
      <c r="C44" s="16" t="s">
        <v>81</v>
      </c>
      <c r="F44" s="13"/>
      <c r="G44" s="12"/>
    </row>
  </sheetData>
  <mergeCells count="6">
    <mergeCell ref="C41:D41"/>
    <mergeCell ref="A1:K1"/>
    <mergeCell ref="C37:D37"/>
    <mergeCell ref="C38:D38"/>
    <mergeCell ref="C39:D39"/>
    <mergeCell ref="C40:D40"/>
  </mergeCells>
  <hyperlinks>
    <hyperlink ref="D6" r:id="rId1" display="https://www.ifkvaxjo.se/luciasprinten/" xr:uid="{ABBD8195-64A2-4E5D-9757-F37AC54028F3}"/>
    <hyperlink ref="D5" r:id="rId2" display="https://ka2if.sportadmin.se/sida/?ID=164917" xr:uid="{C9ACD4A1-01B3-46F8-8A2A-37C58973BC59}"/>
    <hyperlink ref="D8" r:id="rId3" display="https://ka2if.sportadmin.se/sida/?ID=164917" xr:uid="{DF11E408-CEEC-462C-9B32-30C887A4FCE5}"/>
    <hyperlink ref="D10" r:id="rId4" display="http://www.qualityhotelgames.se/" xr:uid="{164AF31A-8747-45FE-9C9E-781113F14155}"/>
    <hyperlink ref="D22" r:id="rId5" display="https://maik.myclub.se/menu/pages/2328" xr:uid="{DD5C1B19-EC43-4299-AB13-21B94BDF07B4}"/>
    <hyperlink ref="D14" r:id="rId6" display="https://pallasspelen.ik-pallas.se/" xr:uid="{9B217ECD-F26E-4CD4-B021-5598A439775C}"/>
    <hyperlink ref="D11" r:id="rId7" xr:uid="{7B1D2B93-C4CC-4271-A0B7-0CB6B50BF32C}"/>
    <hyperlink ref="D13" r:id="rId8" xr:uid="{030D64EE-9C4B-4047-AD45-49555FAA9E75}"/>
    <hyperlink ref="D26" r:id="rId9" display="https://www.ifkvaxjo.se/vaxjomangkampen/" xr:uid="{C9833708-FD51-4F2F-844E-02E4FEF86609}"/>
    <hyperlink ref="D4" r:id="rId10" xr:uid="{9E8EA68A-1BF6-4CFF-B050-312C0F64AEB5}"/>
  </hyperlinks>
  <pageMargins left="0.51181102362204722" right="0.11811023622047245" top="0.74803149606299213" bottom="0.74803149606299213" header="0.31496062992125984" footer="0.31496062992125984"/>
  <pageSetup paperSize="8" scale="79" orientation="landscape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751A-D39A-4241-AC55-23588D96724E}">
  <sheetPr>
    <pageSetUpPr fitToPage="1"/>
  </sheetPr>
  <dimension ref="A2:L49"/>
  <sheetViews>
    <sheetView zoomScale="85" zoomScaleNormal="85" workbookViewId="0">
      <selection activeCell="I14" sqref="I14"/>
    </sheetView>
  </sheetViews>
  <sheetFormatPr defaultColWidth="8.59765625" defaultRowHeight="13.8" x14ac:dyDescent="0.25"/>
  <cols>
    <col min="1" max="1" width="12.296875" style="1" customWidth="1"/>
    <col min="2" max="2" width="26.19921875" style="2" customWidth="1"/>
    <col min="3" max="3" width="11.296875" style="4" customWidth="1"/>
    <col min="4" max="4" width="58.19921875" style="4" customWidth="1"/>
    <col min="5" max="5" width="15.296875" style="4" customWidth="1"/>
    <col min="6" max="6" width="14.5" style="13" customWidth="1"/>
    <col min="7" max="7" width="11.19921875" style="12" customWidth="1"/>
    <col min="8" max="10" width="8.59765625" style="2"/>
    <col min="11" max="11" width="46.59765625" style="61" customWidth="1"/>
    <col min="12" max="12" width="39.19921875" style="2" customWidth="1"/>
    <col min="13" max="16384" width="8.59765625" style="2"/>
  </cols>
  <sheetData>
    <row r="2" spans="1:12" ht="60.6" x14ac:dyDescent="0.25">
      <c r="A2" s="158" t="s">
        <v>188</v>
      </c>
      <c r="B2" s="158"/>
      <c r="C2" s="158"/>
      <c r="D2" s="158"/>
    </row>
    <row r="4" spans="1:12" ht="21" x14ac:dyDescent="0.25">
      <c r="A4" s="147" t="s">
        <v>228</v>
      </c>
      <c r="B4" s="147"/>
      <c r="C4" s="147"/>
      <c r="D4" s="147"/>
      <c r="E4" s="147"/>
      <c r="F4" s="147"/>
      <c r="G4" s="147"/>
      <c r="H4" s="147"/>
      <c r="I4" s="147"/>
      <c r="J4" s="147"/>
      <c r="K4" s="136"/>
    </row>
    <row r="5" spans="1:12" s="1" customFormat="1" ht="27.6" x14ac:dyDescent="0.25">
      <c r="A5" s="131"/>
      <c r="B5" s="132" t="s">
        <v>0</v>
      </c>
      <c r="C5" s="133" t="s">
        <v>1</v>
      </c>
      <c r="D5" s="133" t="s">
        <v>3</v>
      </c>
      <c r="E5" s="133" t="s">
        <v>4</v>
      </c>
      <c r="F5" s="134" t="s">
        <v>5</v>
      </c>
      <c r="G5" s="135" t="s">
        <v>6</v>
      </c>
      <c r="H5" s="135" t="s">
        <v>7</v>
      </c>
      <c r="I5" s="135" t="s">
        <v>8</v>
      </c>
      <c r="J5" s="135" t="s">
        <v>9</v>
      </c>
      <c r="K5" s="135" t="s">
        <v>10</v>
      </c>
      <c r="L5" s="135" t="s">
        <v>10</v>
      </c>
    </row>
    <row r="6" spans="1:12" s="1" customFormat="1" ht="27.6" x14ac:dyDescent="0.25">
      <c r="A6" s="159" t="s">
        <v>41</v>
      </c>
      <c r="B6" s="98" t="s">
        <v>74</v>
      </c>
      <c r="C6" s="99">
        <v>46148</v>
      </c>
      <c r="D6" s="100" t="s">
        <v>162</v>
      </c>
      <c r="E6" s="74" t="s">
        <v>17</v>
      </c>
      <c r="F6" s="100"/>
      <c r="G6" s="101"/>
      <c r="H6" s="101"/>
      <c r="I6" s="101"/>
      <c r="J6" s="101"/>
      <c r="K6" s="64"/>
    </row>
    <row r="7" spans="1:12" ht="27.6" x14ac:dyDescent="0.25">
      <c r="A7" s="159"/>
      <c r="B7" s="63" t="s">
        <v>11</v>
      </c>
      <c r="C7" s="125">
        <v>46158</v>
      </c>
      <c r="D7" s="102"/>
      <c r="E7" s="74" t="s">
        <v>12</v>
      </c>
      <c r="F7" s="103" t="s">
        <v>13</v>
      </c>
      <c r="G7" s="104"/>
      <c r="H7" s="66"/>
      <c r="I7" s="66"/>
      <c r="J7" s="67"/>
      <c r="K7" s="63"/>
    </row>
    <row r="8" spans="1:12" ht="41.4" x14ac:dyDescent="0.25">
      <c r="A8" s="159"/>
      <c r="B8" s="88" t="s">
        <v>112</v>
      </c>
      <c r="C8" s="105" t="s">
        <v>113</v>
      </c>
      <c r="D8" s="97" t="s">
        <v>139</v>
      </c>
      <c r="E8" s="106" t="s">
        <v>121</v>
      </c>
      <c r="F8" s="106" t="s">
        <v>14</v>
      </c>
      <c r="G8" s="107" t="s">
        <v>126</v>
      </c>
      <c r="H8" s="107" t="s">
        <v>165</v>
      </c>
      <c r="I8" s="107">
        <f>11+11</f>
        <v>22</v>
      </c>
      <c r="J8" s="107" t="s">
        <v>182</v>
      </c>
      <c r="K8" s="87"/>
      <c r="L8" s="12"/>
    </row>
    <row r="9" spans="1:12" ht="27.6" hidden="1" x14ac:dyDescent="0.25">
      <c r="A9" s="159"/>
      <c r="B9" s="88" t="s">
        <v>141</v>
      </c>
      <c r="C9" s="108" t="s">
        <v>180</v>
      </c>
      <c r="D9" s="97" t="s">
        <v>171</v>
      </c>
      <c r="E9" s="106" t="s">
        <v>129</v>
      </c>
      <c r="F9" s="88" t="s">
        <v>78</v>
      </c>
      <c r="G9" s="107" t="s">
        <v>179</v>
      </c>
      <c r="H9" s="107">
        <v>3</v>
      </c>
      <c r="I9" s="107">
        <v>20</v>
      </c>
      <c r="J9" s="107">
        <v>4</v>
      </c>
      <c r="K9" s="87"/>
    </row>
    <row r="10" spans="1:12" ht="27.6" x14ac:dyDescent="0.25">
      <c r="A10" s="159"/>
      <c r="B10" s="63" t="s">
        <v>160</v>
      </c>
      <c r="C10" s="72" t="s">
        <v>161</v>
      </c>
      <c r="D10" s="100" t="s">
        <v>71</v>
      </c>
      <c r="E10" s="63" t="s">
        <v>119</v>
      </c>
      <c r="F10" s="109" t="s">
        <v>13</v>
      </c>
      <c r="G10" s="103"/>
      <c r="H10" s="103"/>
      <c r="I10" s="103"/>
      <c r="J10" s="103"/>
      <c r="K10" s="63"/>
    </row>
    <row r="11" spans="1:12" ht="27.6" x14ac:dyDescent="0.25">
      <c r="A11" s="159"/>
      <c r="B11" s="88" t="s">
        <v>140</v>
      </c>
      <c r="C11" s="88" t="s">
        <v>155</v>
      </c>
      <c r="D11" s="106" t="s">
        <v>56</v>
      </c>
      <c r="E11" s="106" t="s">
        <v>119</v>
      </c>
      <c r="F11" s="110" t="s">
        <v>13</v>
      </c>
      <c r="G11" s="110" t="s">
        <v>13</v>
      </c>
      <c r="H11" s="110" t="s">
        <v>13</v>
      </c>
      <c r="I11" s="110"/>
      <c r="J11" s="107"/>
      <c r="K11" s="85"/>
    </row>
    <row r="12" spans="1:12" ht="27.6" x14ac:dyDescent="0.25">
      <c r="A12" s="149" t="s">
        <v>15</v>
      </c>
      <c r="B12" s="88" t="s">
        <v>61</v>
      </c>
      <c r="C12" s="105">
        <v>46180</v>
      </c>
      <c r="D12" s="106" t="s">
        <v>128</v>
      </c>
      <c r="E12" s="106" t="s">
        <v>122</v>
      </c>
      <c r="F12" s="111" t="s">
        <v>13</v>
      </c>
      <c r="G12" s="107"/>
      <c r="H12" s="107"/>
      <c r="I12" s="107"/>
      <c r="J12" s="107"/>
      <c r="K12" s="85"/>
    </row>
    <row r="13" spans="1:12" ht="27.6" x14ac:dyDescent="0.25">
      <c r="A13" s="150"/>
      <c r="B13" s="112" t="s">
        <v>16</v>
      </c>
      <c r="C13" s="71" t="s">
        <v>144</v>
      </c>
      <c r="D13" s="75" t="s">
        <v>53</v>
      </c>
      <c r="E13" s="75" t="s">
        <v>17</v>
      </c>
      <c r="F13" s="113" t="s">
        <v>13</v>
      </c>
      <c r="G13" s="114"/>
      <c r="H13" s="114"/>
      <c r="I13" s="114"/>
      <c r="J13" s="114"/>
      <c r="K13" s="65"/>
    </row>
    <row r="14" spans="1:12" ht="41.4" x14ac:dyDescent="0.25">
      <c r="A14" s="151"/>
      <c r="B14" s="94" t="s">
        <v>18</v>
      </c>
      <c r="C14" s="95" t="s">
        <v>145</v>
      </c>
      <c r="D14" s="96" t="s">
        <v>49</v>
      </c>
      <c r="E14" s="96" t="s">
        <v>119</v>
      </c>
      <c r="F14" s="96" t="s">
        <v>14</v>
      </c>
      <c r="G14" s="115" t="s">
        <v>172</v>
      </c>
      <c r="H14" s="115">
        <v>5</v>
      </c>
      <c r="I14" s="115"/>
      <c r="J14" s="115"/>
      <c r="K14" s="92"/>
    </row>
    <row r="15" spans="1:12" ht="41.4" x14ac:dyDescent="0.25">
      <c r="A15" s="152" t="s">
        <v>19</v>
      </c>
      <c r="B15" s="98" t="s">
        <v>20</v>
      </c>
      <c r="C15" s="100" t="s">
        <v>156</v>
      </c>
      <c r="D15" s="100" t="s">
        <v>50</v>
      </c>
      <c r="E15" s="100" t="s">
        <v>119</v>
      </c>
      <c r="F15" s="120" t="s">
        <v>13</v>
      </c>
      <c r="G15" s="121"/>
      <c r="H15" s="121" t="s">
        <v>13</v>
      </c>
      <c r="I15" s="121" t="s">
        <v>13</v>
      </c>
      <c r="J15" s="121" t="s">
        <v>13</v>
      </c>
      <c r="K15" s="62"/>
    </row>
    <row r="16" spans="1:12" ht="27.6" x14ac:dyDescent="0.25">
      <c r="A16" s="153"/>
      <c r="B16" s="63" t="s">
        <v>70</v>
      </c>
      <c r="C16" s="72">
        <v>46214</v>
      </c>
      <c r="D16" s="74" t="s">
        <v>54</v>
      </c>
      <c r="E16" s="116"/>
      <c r="F16" s="120" t="s">
        <v>13</v>
      </c>
      <c r="G16" s="121"/>
      <c r="H16" s="121" t="s">
        <v>13</v>
      </c>
      <c r="I16" s="121" t="s">
        <v>13</v>
      </c>
      <c r="J16" s="121" t="s">
        <v>13</v>
      </c>
      <c r="K16" s="66"/>
    </row>
    <row r="17" spans="1:11" ht="41.4" x14ac:dyDescent="0.25">
      <c r="A17" s="153"/>
      <c r="B17" s="63" t="s">
        <v>43</v>
      </c>
      <c r="C17" s="72" t="s">
        <v>146</v>
      </c>
      <c r="D17" s="74" t="s">
        <v>56</v>
      </c>
      <c r="E17" s="116"/>
      <c r="F17" s="120" t="s">
        <v>13</v>
      </c>
      <c r="G17" s="121"/>
      <c r="H17" s="121" t="s">
        <v>13</v>
      </c>
      <c r="I17" s="121" t="s">
        <v>13</v>
      </c>
      <c r="J17" s="121" t="s">
        <v>13</v>
      </c>
      <c r="K17" s="66"/>
    </row>
    <row r="18" spans="1:11" ht="27.6" x14ac:dyDescent="0.25">
      <c r="A18" s="154"/>
      <c r="B18" s="94" t="s">
        <v>21</v>
      </c>
      <c r="C18" s="95" t="s">
        <v>147</v>
      </c>
      <c r="D18" s="96" t="s">
        <v>52</v>
      </c>
      <c r="E18" s="96" t="s">
        <v>119</v>
      </c>
      <c r="F18" s="96" t="s">
        <v>14</v>
      </c>
      <c r="G18" s="115" t="s">
        <v>126</v>
      </c>
      <c r="H18" s="115">
        <v>2</v>
      </c>
      <c r="I18" s="115">
        <v>15</v>
      </c>
      <c r="J18" s="115">
        <v>3</v>
      </c>
      <c r="K18" s="93"/>
    </row>
    <row r="19" spans="1:11" ht="27.6" hidden="1" x14ac:dyDescent="0.25">
      <c r="A19" s="123"/>
      <c r="B19" s="88" t="s">
        <v>133</v>
      </c>
      <c r="C19" s="105" t="s">
        <v>148</v>
      </c>
      <c r="D19" s="106" t="s">
        <v>163</v>
      </c>
      <c r="E19" s="97" t="s">
        <v>23</v>
      </c>
      <c r="F19" s="106" t="s">
        <v>14</v>
      </c>
      <c r="G19" s="107" t="s">
        <v>174</v>
      </c>
      <c r="H19" s="107">
        <v>1</v>
      </c>
      <c r="I19" s="107">
        <v>6</v>
      </c>
      <c r="J19" s="107" t="s">
        <v>13</v>
      </c>
      <c r="K19" s="85"/>
    </row>
    <row r="20" spans="1:11" ht="41.4" hidden="1" x14ac:dyDescent="0.25">
      <c r="A20" s="123"/>
      <c r="B20" s="88" t="s">
        <v>134</v>
      </c>
      <c r="C20" s="105" t="s">
        <v>151</v>
      </c>
      <c r="D20" s="106" t="s">
        <v>139</v>
      </c>
      <c r="E20" s="106" t="s">
        <v>44</v>
      </c>
      <c r="F20" s="106" t="s">
        <v>14</v>
      </c>
      <c r="G20" s="107" t="s">
        <v>172</v>
      </c>
      <c r="H20" s="107" t="s">
        <v>77</v>
      </c>
      <c r="I20" s="107"/>
      <c r="J20" s="107"/>
      <c r="K20" s="85"/>
    </row>
    <row r="21" spans="1:11" ht="41.4" hidden="1" x14ac:dyDescent="0.25">
      <c r="B21" s="73" t="s">
        <v>135</v>
      </c>
      <c r="C21" s="117" t="s">
        <v>152</v>
      </c>
      <c r="D21" s="86" t="s">
        <v>164</v>
      </c>
      <c r="E21" s="86"/>
      <c r="F21" s="122" t="s">
        <v>13</v>
      </c>
      <c r="G21" s="122" t="s">
        <v>13</v>
      </c>
      <c r="H21" s="122" t="s">
        <v>13</v>
      </c>
      <c r="I21" s="122" t="s">
        <v>13</v>
      </c>
      <c r="J21" s="122" t="s">
        <v>13</v>
      </c>
      <c r="K21" s="86"/>
    </row>
    <row r="22" spans="1:11" ht="41.4" x14ac:dyDescent="0.25">
      <c r="A22" s="155" t="s">
        <v>22</v>
      </c>
      <c r="B22" s="63" t="s">
        <v>42</v>
      </c>
      <c r="C22" s="72" t="s">
        <v>150</v>
      </c>
      <c r="D22" s="74" t="s">
        <v>55</v>
      </c>
      <c r="E22" s="116"/>
      <c r="F22" s="120"/>
      <c r="G22" s="120"/>
      <c r="H22" s="121"/>
      <c r="I22" s="121"/>
      <c r="J22" s="121"/>
      <c r="K22" s="66"/>
    </row>
    <row r="23" spans="1:11" ht="27.6" x14ac:dyDescent="0.25">
      <c r="A23" s="156"/>
      <c r="B23" s="63" t="s">
        <v>40</v>
      </c>
      <c r="C23" s="63" t="s">
        <v>149</v>
      </c>
      <c r="D23" s="63"/>
      <c r="E23" s="63"/>
      <c r="F23" s="63"/>
      <c r="G23" s="118"/>
      <c r="H23" s="118"/>
      <c r="I23" s="118"/>
      <c r="J23" s="118"/>
      <c r="K23" s="67"/>
    </row>
    <row r="24" spans="1:11" ht="27.6" x14ac:dyDescent="0.25">
      <c r="A24" s="156"/>
      <c r="B24" s="112" t="s">
        <v>27</v>
      </c>
      <c r="C24" s="71" t="s">
        <v>149</v>
      </c>
      <c r="D24" s="112"/>
      <c r="E24" s="119"/>
      <c r="F24" s="113"/>
      <c r="G24" s="114"/>
      <c r="H24" s="114"/>
      <c r="I24" s="114"/>
      <c r="J24" s="114"/>
      <c r="K24" s="68"/>
    </row>
    <row r="25" spans="1:11" ht="27.6" x14ac:dyDescent="0.25">
      <c r="A25" s="156"/>
      <c r="B25" s="63" t="s">
        <v>51</v>
      </c>
      <c r="C25" s="72" t="s">
        <v>149</v>
      </c>
      <c r="D25" s="63"/>
      <c r="E25" s="63"/>
      <c r="F25" s="63"/>
      <c r="G25" s="118"/>
      <c r="H25" s="118"/>
      <c r="I25" s="118"/>
      <c r="J25" s="118"/>
      <c r="K25" s="67"/>
    </row>
    <row r="26" spans="1:11" ht="27.6" x14ac:dyDescent="0.25">
      <c r="A26" s="156"/>
      <c r="B26" s="63" t="s">
        <v>24</v>
      </c>
      <c r="C26" s="72">
        <v>46256</v>
      </c>
      <c r="D26" s="74" t="s">
        <v>73</v>
      </c>
      <c r="E26" s="116" t="s">
        <v>25</v>
      </c>
      <c r="F26" s="120"/>
      <c r="G26" s="120"/>
      <c r="H26" s="121"/>
      <c r="I26" s="121"/>
      <c r="J26" s="121"/>
      <c r="K26" s="69"/>
    </row>
    <row r="27" spans="1:11" ht="41.4" x14ac:dyDescent="0.25">
      <c r="A27" s="156"/>
      <c r="B27" s="88" t="s">
        <v>114</v>
      </c>
      <c r="C27" s="105" t="s">
        <v>115</v>
      </c>
      <c r="D27" s="106" t="s">
        <v>71</v>
      </c>
      <c r="E27" s="106" t="s">
        <v>136</v>
      </c>
      <c r="F27" s="106" t="s">
        <v>14</v>
      </c>
      <c r="G27" s="107" t="s">
        <v>173</v>
      </c>
      <c r="H27" s="107">
        <v>3</v>
      </c>
      <c r="I27" s="107">
        <v>16</v>
      </c>
      <c r="J27" s="107">
        <v>4</v>
      </c>
      <c r="K27" s="85"/>
    </row>
    <row r="28" spans="1:11" ht="27.6" x14ac:dyDescent="0.25">
      <c r="A28" s="156"/>
      <c r="B28" s="88" t="s">
        <v>183</v>
      </c>
      <c r="C28" s="105" t="s">
        <v>153</v>
      </c>
      <c r="D28" s="106" t="s">
        <v>132</v>
      </c>
      <c r="E28" s="106" t="s">
        <v>131</v>
      </c>
      <c r="F28" s="106" t="s">
        <v>14</v>
      </c>
      <c r="G28" s="107" t="s">
        <v>126</v>
      </c>
      <c r="H28" s="107">
        <v>3</v>
      </c>
      <c r="I28" s="107">
        <v>16</v>
      </c>
      <c r="J28" s="107">
        <v>4</v>
      </c>
      <c r="K28" s="85"/>
    </row>
    <row r="29" spans="1:11" ht="27.6" x14ac:dyDescent="0.25">
      <c r="A29" s="156"/>
      <c r="B29" s="98" t="s">
        <v>65</v>
      </c>
      <c r="C29" s="51">
        <v>46263</v>
      </c>
      <c r="D29" s="100" t="s">
        <v>66</v>
      </c>
      <c r="E29" s="100" t="s">
        <v>17</v>
      </c>
      <c r="F29" s="100"/>
      <c r="G29" s="101"/>
      <c r="H29" s="101"/>
      <c r="I29" s="101"/>
      <c r="J29" s="101"/>
      <c r="K29" s="62"/>
    </row>
    <row r="30" spans="1:11" ht="27.6" x14ac:dyDescent="0.25">
      <c r="A30" s="157"/>
      <c r="B30" s="63" t="s">
        <v>181</v>
      </c>
      <c r="C30" s="51">
        <v>46264</v>
      </c>
      <c r="D30" s="74" t="s">
        <v>72</v>
      </c>
      <c r="E30" s="116" t="s">
        <v>17</v>
      </c>
      <c r="F30" s="103"/>
      <c r="G30" s="118"/>
      <c r="H30" s="118"/>
      <c r="I30" s="118"/>
      <c r="J30" s="118"/>
      <c r="K30" s="67"/>
    </row>
    <row r="31" spans="1:11" ht="41.4" x14ac:dyDescent="0.25">
      <c r="A31" s="124" t="s">
        <v>26</v>
      </c>
      <c r="B31" s="88" t="s">
        <v>184</v>
      </c>
      <c r="C31" s="105">
        <v>46270</v>
      </c>
      <c r="D31" s="106"/>
      <c r="E31" s="106" t="s">
        <v>170</v>
      </c>
      <c r="F31" s="106" t="s">
        <v>78</v>
      </c>
      <c r="G31" s="107" t="s">
        <v>179</v>
      </c>
      <c r="H31" s="107">
        <v>3</v>
      </c>
      <c r="I31" s="107">
        <v>20</v>
      </c>
      <c r="J31" s="107">
        <v>4</v>
      </c>
      <c r="K31" s="85"/>
    </row>
    <row r="32" spans="1:11" ht="27.6" hidden="1" customHeight="1" x14ac:dyDescent="0.25">
      <c r="A32" s="124"/>
      <c r="B32" s="88" t="s">
        <v>158</v>
      </c>
      <c r="C32" s="88" t="s">
        <v>159</v>
      </c>
      <c r="D32" s="106" t="s">
        <v>157</v>
      </c>
      <c r="E32" s="88" t="s">
        <v>119</v>
      </c>
      <c r="F32" s="111" t="s">
        <v>13</v>
      </c>
      <c r="G32" s="107" t="s">
        <v>13</v>
      </c>
      <c r="H32" s="107" t="s">
        <v>13</v>
      </c>
      <c r="I32" s="107" t="s">
        <v>13</v>
      </c>
      <c r="J32" s="107" t="s">
        <v>13</v>
      </c>
      <c r="K32" s="88"/>
    </row>
    <row r="33" spans="1:11" ht="27.6" hidden="1" customHeight="1" x14ac:dyDescent="0.25">
      <c r="A33" s="124"/>
      <c r="B33" s="88" t="s">
        <v>143</v>
      </c>
      <c r="C33" s="105">
        <v>46278</v>
      </c>
      <c r="D33" s="88" t="s">
        <v>142</v>
      </c>
      <c r="E33" s="88" t="s">
        <v>175</v>
      </c>
      <c r="F33" s="106" t="s">
        <v>14</v>
      </c>
      <c r="G33" s="111" t="s">
        <v>177</v>
      </c>
      <c r="H33" s="111" t="s">
        <v>177</v>
      </c>
      <c r="I33" s="111" t="s">
        <v>177</v>
      </c>
      <c r="J33" s="111" t="s">
        <v>177</v>
      </c>
      <c r="K33" s="88" t="s">
        <v>178</v>
      </c>
    </row>
    <row r="34" spans="1:11" ht="27.6" hidden="1" customHeight="1" x14ac:dyDescent="0.25">
      <c r="A34" s="124"/>
      <c r="B34" s="88" t="s">
        <v>137</v>
      </c>
      <c r="C34" s="106" t="s">
        <v>154</v>
      </c>
      <c r="D34" s="88" t="s">
        <v>138</v>
      </c>
      <c r="E34" s="106" t="s">
        <v>130</v>
      </c>
      <c r="F34" s="106" t="s">
        <v>28</v>
      </c>
      <c r="G34" s="107" t="s">
        <v>176</v>
      </c>
      <c r="H34" s="107">
        <v>4</v>
      </c>
      <c r="I34" s="107">
        <v>30</v>
      </c>
      <c r="J34" s="107">
        <v>5</v>
      </c>
      <c r="K34" s="85"/>
    </row>
    <row r="35" spans="1:11" x14ac:dyDescent="0.25">
      <c r="C35" s="3"/>
      <c r="F35" s="12"/>
    </row>
    <row r="36" spans="1:11" x14ac:dyDescent="0.25">
      <c r="G36" s="12" t="s">
        <v>79</v>
      </c>
      <c r="H36" s="2">
        <f>SUM(H7:H34)</f>
        <v>24</v>
      </c>
    </row>
    <row r="37" spans="1:11" x14ac:dyDescent="0.25">
      <c r="C37" s="1" t="s">
        <v>29</v>
      </c>
    </row>
    <row r="38" spans="1:11" x14ac:dyDescent="0.25">
      <c r="C38" s="27"/>
      <c r="D38" s="4" t="s">
        <v>83</v>
      </c>
    </row>
    <row r="39" spans="1:11" x14ac:dyDescent="0.25">
      <c r="C39" s="70"/>
      <c r="D39" s="4" t="s">
        <v>30</v>
      </c>
    </row>
    <row r="40" spans="1:11" x14ac:dyDescent="0.25">
      <c r="C40" s="11"/>
      <c r="D40" s="4" t="s">
        <v>31</v>
      </c>
    </row>
    <row r="41" spans="1:11" x14ac:dyDescent="0.25">
      <c r="C41" s="8"/>
      <c r="D41" s="4" t="s">
        <v>32</v>
      </c>
    </row>
    <row r="42" spans="1:11" x14ac:dyDescent="0.25">
      <c r="C42" s="47"/>
      <c r="D42" s="4" t="s">
        <v>33</v>
      </c>
    </row>
    <row r="44" spans="1:11" x14ac:dyDescent="0.25">
      <c r="C44" s="16" t="s">
        <v>34</v>
      </c>
    </row>
    <row r="45" spans="1:11" x14ac:dyDescent="0.25">
      <c r="C45" s="148" t="s">
        <v>35</v>
      </c>
      <c r="D45" s="148"/>
    </row>
    <row r="46" spans="1:11" x14ac:dyDescent="0.25">
      <c r="C46" s="146" t="s">
        <v>36</v>
      </c>
      <c r="D46" s="146"/>
    </row>
    <row r="47" spans="1:11" x14ac:dyDescent="0.25">
      <c r="C47" s="146" t="s">
        <v>37</v>
      </c>
      <c r="D47" s="146"/>
    </row>
    <row r="48" spans="1:11" x14ac:dyDescent="0.25">
      <c r="C48" s="146" t="s">
        <v>38</v>
      </c>
      <c r="D48" s="146"/>
    </row>
    <row r="49" spans="3:4" x14ac:dyDescent="0.25">
      <c r="C49" s="146" t="s">
        <v>39</v>
      </c>
      <c r="D49" s="146"/>
    </row>
  </sheetData>
  <mergeCells count="11">
    <mergeCell ref="A2:D2"/>
    <mergeCell ref="A4:J4"/>
    <mergeCell ref="A6:A11"/>
    <mergeCell ref="C46:D46"/>
    <mergeCell ref="C47:D47"/>
    <mergeCell ref="C48:D48"/>
    <mergeCell ref="C49:D49"/>
    <mergeCell ref="A12:A14"/>
    <mergeCell ref="C45:D45"/>
    <mergeCell ref="A15:A18"/>
    <mergeCell ref="A22:A30"/>
  </mergeCells>
  <pageMargins left="0.51181102362204722" right="0.11811023622047245" top="0.74803149606299213" bottom="0.74803149606299213" header="0.31496062992125984" footer="0.31496062992125984"/>
  <pageSetup paperSize="8" scale="6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"/>
  <sheetViews>
    <sheetView topLeftCell="B1" zoomScale="85" zoomScaleNormal="85" workbookViewId="0">
      <selection activeCell="H26" sqref="H26"/>
    </sheetView>
  </sheetViews>
  <sheetFormatPr defaultColWidth="8.59765625" defaultRowHeight="13.8" x14ac:dyDescent="0.25"/>
  <cols>
    <col min="1" max="1" width="11.5" style="38" customWidth="1"/>
    <col min="2" max="2" width="26.19921875" style="2" customWidth="1"/>
    <col min="3" max="3" width="11.296875" style="4" customWidth="1"/>
    <col min="4" max="4" width="15" style="4" customWidth="1"/>
    <col min="5" max="5" width="51.5" style="4" customWidth="1"/>
    <col min="6" max="6" width="16.296875" style="4" customWidth="1"/>
    <col min="7" max="7" width="11.796875" style="13" customWidth="1"/>
    <col min="8" max="8" width="12.19921875" style="12" customWidth="1"/>
    <col min="9" max="11" width="8.59765625" style="2"/>
    <col min="12" max="12" width="37.796875" style="2" customWidth="1"/>
    <col min="13" max="16384" width="8.59765625" style="2"/>
  </cols>
  <sheetData>
    <row r="1" spans="1:13" ht="17.399999999999999" x14ac:dyDescent="0.25">
      <c r="A1" s="21" t="s">
        <v>118</v>
      </c>
      <c r="D1" s="2"/>
    </row>
    <row r="2" spans="1:13" s="1" customFormat="1" ht="27.6" x14ac:dyDescent="0.25">
      <c r="A2" s="40"/>
      <c r="B2" s="30" t="s">
        <v>0</v>
      </c>
      <c r="C2" s="31" t="s">
        <v>1</v>
      </c>
      <c r="D2" s="17" t="s">
        <v>2</v>
      </c>
      <c r="E2" s="31" t="s">
        <v>3</v>
      </c>
      <c r="F2" s="31" t="s">
        <v>4</v>
      </c>
      <c r="G2" s="32" t="s">
        <v>5</v>
      </c>
      <c r="H2" s="33" t="s">
        <v>6</v>
      </c>
      <c r="I2" s="33" t="s">
        <v>7</v>
      </c>
      <c r="J2" s="33" t="s">
        <v>8</v>
      </c>
      <c r="K2" s="33" t="s">
        <v>9</v>
      </c>
      <c r="L2" s="14" t="s">
        <v>10</v>
      </c>
    </row>
    <row r="3" spans="1:13" ht="41.4" x14ac:dyDescent="0.25">
      <c r="A3" s="60" t="s">
        <v>110</v>
      </c>
      <c r="B3" s="29" t="s">
        <v>109</v>
      </c>
      <c r="C3" s="89">
        <v>46341</v>
      </c>
      <c r="D3" s="90"/>
      <c r="E3" s="43"/>
      <c r="F3" s="8" t="s">
        <v>25</v>
      </c>
      <c r="G3" s="7"/>
      <c r="H3" s="25" t="s">
        <v>187</v>
      </c>
      <c r="I3" s="25"/>
      <c r="J3" s="25"/>
      <c r="K3" s="25"/>
      <c r="L3" s="42" t="s">
        <v>186</v>
      </c>
    </row>
    <row r="4" spans="1:13" ht="41.4" x14ac:dyDescent="0.25">
      <c r="A4" s="39" t="s">
        <v>110</v>
      </c>
      <c r="B4" s="29" t="s">
        <v>108</v>
      </c>
      <c r="C4" s="89">
        <v>46333</v>
      </c>
      <c r="D4" s="18" t="s">
        <v>185</v>
      </c>
      <c r="E4" s="43" t="s">
        <v>111</v>
      </c>
      <c r="F4" s="8" t="s">
        <v>25</v>
      </c>
      <c r="G4" s="7"/>
      <c r="H4" s="25"/>
      <c r="I4" s="25"/>
      <c r="J4" s="25"/>
      <c r="K4" s="25"/>
      <c r="L4" s="42"/>
    </row>
    <row r="5" spans="1:13" s="1" customFormat="1" hidden="1" x14ac:dyDescent="0.25">
      <c r="A5" s="160" t="s">
        <v>75</v>
      </c>
      <c r="B5" s="5" t="s">
        <v>68</v>
      </c>
      <c r="C5" s="6">
        <v>45753</v>
      </c>
      <c r="D5" s="6"/>
      <c r="E5" s="8" t="s">
        <v>67</v>
      </c>
      <c r="F5" s="8"/>
      <c r="G5" s="5"/>
      <c r="H5" s="5"/>
      <c r="I5" s="20"/>
      <c r="J5" s="20"/>
      <c r="K5" s="36"/>
      <c r="L5" s="34"/>
    </row>
    <row r="6" spans="1:13" ht="41.4" hidden="1" x14ac:dyDescent="0.25">
      <c r="A6" s="161"/>
      <c r="B6" s="20" t="s">
        <v>62</v>
      </c>
      <c r="C6" s="6">
        <v>45766</v>
      </c>
      <c r="D6" s="6">
        <v>45760</v>
      </c>
      <c r="E6" s="7" t="s">
        <v>80</v>
      </c>
      <c r="F6" s="8"/>
      <c r="G6" s="5"/>
      <c r="H6" s="5"/>
      <c r="I6" s="20"/>
      <c r="J6" s="20"/>
      <c r="K6" s="36"/>
      <c r="L6" s="5"/>
    </row>
    <row r="7" spans="1:13" hidden="1" x14ac:dyDescent="0.25">
      <c r="A7" s="39" t="s">
        <v>76</v>
      </c>
      <c r="B7" s="20" t="s">
        <v>59</v>
      </c>
      <c r="C7" s="6">
        <v>45780</v>
      </c>
      <c r="D7" s="6"/>
      <c r="E7" s="8" t="s">
        <v>64</v>
      </c>
      <c r="F7" s="8"/>
      <c r="G7" s="7"/>
      <c r="H7" s="5"/>
      <c r="I7" s="20"/>
      <c r="J7" s="20"/>
      <c r="K7" s="36"/>
      <c r="L7" s="20"/>
    </row>
    <row r="8" spans="1:13" hidden="1" x14ac:dyDescent="0.25">
      <c r="A8" s="39" t="s">
        <v>15</v>
      </c>
      <c r="B8" s="20" t="s">
        <v>60</v>
      </c>
      <c r="C8" s="6">
        <v>45812</v>
      </c>
      <c r="D8" s="6"/>
      <c r="E8" s="8" t="s">
        <v>63</v>
      </c>
      <c r="F8" s="8"/>
      <c r="G8" s="7"/>
      <c r="H8" s="5"/>
      <c r="I8" s="20"/>
      <c r="J8" s="20"/>
      <c r="K8" s="36"/>
      <c r="L8" s="20"/>
    </row>
    <row r="9" spans="1:13" ht="27.6" hidden="1" x14ac:dyDescent="0.25">
      <c r="A9" s="37" t="s">
        <v>45</v>
      </c>
      <c r="B9" s="9" t="s">
        <v>47</v>
      </c>
      <c r="C9" s="10" t="s">
        <v>46</v>
      </c>
      <c r="D9" s="19"/>
      <c r="E9" s="9" t="s">
        <v>48</v>
      </c>
      <c r="F9" s="10" t="s">
        <v>57</v>
      </c>
      <c r="G9" s="10" t="s">
        <v>13</v>
      </c>
      <c r="H9" s="23" t="s">
        <v>58</v>
      </c>
      <c r="I9" s="28" t="s">
        <v>13</v>
      </c>
      <c r="J9" s="28" t="s">
        <v>13</v>
      </c>
      <c r="K9" s="28" t="s">
        <v>13</v>
      </c>
      <c r="L9" s="41"/>
      <c r="M9" s="1"/>
    </row>
    <row r="10" spans="1:13" x14ac:dyDescent="0.25">
      <c r="A10" s="39" t="s">
        <v>75</v>
      </c>
      <c r="B10" s="126" t="s">
        <v>68</v>
      </c>
      <c r="C10" s="8"/>
      <c r="D10" s="8"/>
      <c r="E10" s="8"/>
      <c r="F10" s="8"/>
      <c r="G10" s="7"/>
      <c r="H10" s="5"/>
      <c r="I10" s="20"/>
      <c r="J10" s="20"/>
      <c r="K10" s="36"/>
      <c r="L10" s="20"/>
    </row>
    <row r="11" spans="1:13" x14ac:dyDescent="0.25">
      <c r="A11" s="39" t="s">
        <v>75</v>
      </c>
      <c r="B11" s="126" t="s">
        <v>62</v>
      </c>
      <c r="C11" s="8"/>
      <c r="D11" s="8"/>
      <c r="E11" s="8"/>
      <c r="F11" s="8"/>
      <c r="G11" s="7"/>
      <c r="H11" s="5"/>
      <c r="I11" s="20"/>
      <c r="J11" s="20"/>
      <c r="K11" s="36"/>
      <c r="L11" s="20"/>
    </row>
    <row r="12" spans="1:13" x14ac:dyDescent="0.25">
      <c r="A12" s="39"/>
      <c r="B12" s="20"/>
      <c r="C12" s="8"/>
      <c r="D12" s="8"/>
      <c r="E12" s="8"/>
      <c r="F12" s="8"/>
      <c r="G12" s="7"/>
      <c r="H12" s="5"/>
      <c r="I12" s="20"/>
      <c r="J12" s="20"/>
      <c r="K12" s="36"/>
      <c r="L12" s="20"/>
    </row>
    <row r="13" spans="1:13" x14ac:dyDescent="0.25">
      <c r="A13" s="39"/>
      <c r="B13" s="20"/>
      <c r="C13" s="8"/>
      <c r="D13" s="8"/>
      <c r="E13" s="8"/>
      <c r="F13" s="8"/>
      <c r="G13" s="7"/>
      <c r="H13" s="5"/>
      <c r="I13" s="20"/>
      <c r="J13" s="20"/>
      <c r="K13" s="36"/>
      <c r="L13" s="20"/>
    </row>
    <row r="14" spans="1:13" x14ac:dyDescent="0.25">
      <c r="A14" s="39"/>
      <c r="B14" s="20"/>
      <c r="C14" s="8"/>
      <c r="D14" s="8"/>
      <c r="E14" s="8"/>
      <c r="F14" s="8"/>
      <c r="G14" s="7"/>
      <c r="H14" s="5"/>
      <c r="I14" s="20"/>
      <c r="J14" s="20"/>
      <c r="K14" s="36"/>
      <c r="L14" s="20"/>
    </row>
    <row r="15" spans="1:13" x14ac:dyDescent="0.25">
      <c r="A15" s="39"/>
      <c r="B15" s="20"/>
      <c r="C15" s="8"/>
      <c r="D15" s="8"/>
      <c r="E15" s="8"/>
      <c r="F15" s="8"/>
      <c r="G15" s="7"/>
      <c r="H15" s="5"/>
      <c r="I15" s="20"/>
      <c r="J15" s="20"/>
      <c r="K15" s="36"/>
      <c r="L15" s="20"/>
    </row>
    <row r="16" spans="1:13" x14ac:dyDescent="0.25">
      <c r="A16" s="39"/>
      <c r="B16" s="20"/>
      <c r="C16" s="8"/>
      <c r="D16" s="8"/>
      <c r="E16" s="8"/>
      <c r="F16" s="8"/>
      <c r="G16" s="7"/>
      <c r="H16" s="5"/>
      <c r="I16" s="20"/>
      <c r="J16" s="20"/>
      <c r="K16" s="36"/>
      <c r="L16" s="20"/>
    </row>
  </sheetData>
  <mergeCells count="1">
    <mergeCell ref="A5:A6"/>
  </mergeCells>
  <hyperlinks>
    <hyperlink ref="E4" r:id="rId1" xr:uid="{0E8F5630-DEFB-40DB-943D-00DECE956787}"/>
  </hyperlinks>
  <pageMargins left="0.7" right="0.7" top="0.75" bottom="0.75" header="0.3" footer="0.3"/>
  <pageSetup paperSize="9" scale="79" orientation="landscape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16EC-345B-4699-80FB-73510D203602}">
  <dimension ref="B2:B15"/>
  <sheetViews>
    <sheetView topLeftCell="B1" workbookViewId="0">
      <selection activeCell="B15" sqref="B15"/>
    </sheetView>
  </sheetViews>
  <sheetFormatPr defaultRowHeight="13.8" x14ac:dyDescent="0.25"/>
  <cols>
    <col min="2" max="2" width="189.19921875" customWidth="1"/>
  </cols>
  <sheetData>
    <row r="2" spans="2:2" ht="15.6" x14ac:dyDescent="0.25">
      <c r="B2" s="35" t="s">
        <v>124</v>
      </c>
    </row>
    <row r="3" spans="2:2" x14ac:dyDescent="0.25">
      <c r="B3" s="91" t="s">
        <v>123</v>
      </c>
    </row>
    <row r="6" spans="2:2" ht="15.6" x14ac:dyDescent="0.25">
      <c r="B6" s="35" t="s">
        <v>69</v>
      </c>
    </row>
    <row r="7" spans="2:2" x14ac:dyDescent="0.25">
      <c r="B7" s="128" t="s">
        <v>167</v>
      </c>
    </row>
    <row r="10" spans="2:2" ht="15.6" x14ac:dyDescent="0.25">
      <c r="B10" s="35" t="s">
        <v>169</v>
      </c>
    </row>
    <row r="11" spans="2:2" x14ac:dyDescent="0.25">
      <c r="B11" s="128" t="s">
        <v>168</v>
      </c>
    </row>
    <row r="14" spans="2:2" ht="15.6" x14ac:dyDescent="0.25">
      <c r="B14" s="35" t="s">
        <v>125</v>
      </c>
    </row>
    <row r="15" spans="2:2" x14ac:dyDescent="0.25">
      <c r="B15" s="128" t="s">
        <v>166</v>
      </c>
    </row>
  </sheetData>
  <hyperlinks>
    <hyperlink ref="B7" r:id="rId1" xr:uid="{596A1CD6-C37C-4C04-9BC3-99CBD4BB1576}"/>
    <hyperlink ref="B11" r:id="rId2" xr:uid="{2284252E-4615-4D26-A94C-713F8E441E0F}"/>
    <hyperlink ref="B15" r:id="rId3" xr:uid="{3B0782EE-5EB5-4322-BF1E-BAC120D977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2</vt:i4>
      </vt:variant>
    </vt:vector>
  </HeadingPairs>
  <TitlesOfParts>
    <vt:vector size="6" baseType="lpstr">
      <vt:lpstr>Arena - inne</vt:lpstr>
      <vt:lpstr>Arena - Ute</vt:lpstr>
      <vt:lpstr>Löpning</vt:lpstr>
      <vt:lpstr>Länkar</vt:lpstr>
      <vt:lpstr>'Arena - inne'!Utskriftsrubriker</vt:lpstr>
      <vt:lpstr>'Arena - Ute'!Utskriftsrubriker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Krister Svensson</dc:creator>
  <cp:keywords/>
  <dc:description/>
  <cp:lastModifiedBy>Gabriela Stål</cp:lastModifiedBy>
  <cp:revision/>
  <cp:lastPrinted>2023-03-09T13:36:06Z</cp:lastPrinted>
  <dcterms:created xsi:type="dcterms:W3CDTF">2018-03-17T20:37:38Z</dcterms:created>
  <dcterms:modified xsi:type="dcterms:W3CDTF">2026-10-07T09:43:39Z</dcterms:modified>
  <cp:category/>
  <cp:contentStatus/>
</cp:coreProperties>
</file>