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d369b77b169a356/Skrivbord/Lass/"/>
    </mc:Choice>
  </mc:AlternateContent>
  <xr:revisionPtr revIDLastSave="1042" documentId="8_{144A10BF-56E6-4CA8-957E-2FEB96434BAC}" xr6:coauthVersionLast="47" xr6:coauthVersionMax="47" xr10:uidLastSave="{6EE0927E-40C4-412A-AEFA-36A88995C4C9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4" i="1" l="1"/>
  <c r="J27" i="1"/>
  <c r="J37" i="1"/>
  <c r="J41" i="1"/>
  <c r="J48" i="1"/>
  <c r="J49" i="1"/>
  <c r="J62" i="1"/>
  <c r="J73" i="1"/>
  <c r="J72" i="1"/>
  <c r="J71" i="1"/>
  <c r="J60" i="1"/>
  <c r="K60" i="1" s="1"/>
  <c r="J59" i="1"/>
  <c r="K59" i="1" s="1"/>
  <c r="J58" i="1"/>
  <c r="K58" i="1" s="1"/>
  <c r="J30" i="1"/>
  <c r="W2" i="1"/>
  <c r="P2" i="1"/>
  <c r="J38" i="1"/>
  <c r="K38" i="1" s="1"/>
  <c r="J20" i="1" l="1"/>
  <c r="K20" i="1" s="1"/>
  <c r="S2" i="1" l="1"/>
  <c r="R2" i="1"/>
  <c r="J68" i="1"/>
  <c r="Q2" i="1"/>
  <c r="N2" i="1" l="1"/>
  <c r="O2" i="1"/>
  <c r="AF2" i="1"/>
  <c r="M2" i="1"/>
  <c r="J76" i="1" l="1"/>
  <c r="K76" i="1" s="1"/>
  <c r="J75" i="1"/>
  <c r="K75" i="1" s="1"/>
  <c r="J74" i="1"/>
  <c r="K74" i="1" s="1"/>
  <c r="J70" i="1"/>
  <c r="K70" i="1" s="1"/>
  <c r="J69" i="1"/>
  <c r="K69" i="1" s="1"/>
  <c r="J67" i="1"/>
  <c r="K67" i="1" s="1"/>
  <c r="J66" i="1"/>
  <c r="K66" i="1" s="1"/>
  <c r="J65" i="1"/>
  <c r="K65" i="1" s="1"/>
  <c r="J64" i="1"/>
  <c r="K64" i="1" s="1"/>
  <c r="J63" i="1"/>
  <c r="K63" i="1" s="1"/>
  <c r="J61" i="1"/>
  <c r="K61" i="1" s="1"/>
  <c r="J57" i="1"/>
  <c r="K57" i="1" s="1"/>
  <c r="J56" i="1"/>
  <c r="K56" i="1" s="1"/>
  <c r="J55" i="1"/>
  <c r="K55" i="1" s="1"/>
  <c r="J54" i="1"/>
  <c r="J53" i="1"/>
  <c r="K53" i="1" s="1"/>
  <c r="J52" i="1"/>
  <c r="K52" i="1" s="1"/>
  <c r="J51" i="1"/>
  <c r="K51" i="1" s="1"/>
  <c r="J50" i="1"/>
  <c r="J47" i="1"/>
  <c r="K47" i="1" s="1"/>
  <c r="J46" i="1"/>
  <c r="K46" i="1" s="1"/>
  <c r="J45" i="1"/>
  <c r="K45" i="1" s="1"/>
  <c r="J44" i="1"/>
  <c r="J43" i="1"/>
  <c r="K43" i="1" s="1"/>
  <c r="J42" i="1"/>
  <c r="K42" i="1" s="1"/>
  <c r="J39" i="1"/>
  <c r="K39" i="1" s="1"/>
  <c r="J36" i="1"/>
  <c r="K36" i="1" s="1"/>
  <c r="J35" i="1"/>
  <c r="J34" i="1"/>
  <c r="K34" i="1" s="1"/>
  <c r="J33" i="1"/>
  <c r="K33" i="1" s="1"/>
  <c r="J32" i="1"/>
  <c r="J31" i="1"/>
  <c r="K31" i="1" s="1"/>
  <c r="J29" i="1"/>
  <c r="K29" i="1" s="1"/>
  <c r="J28" i="1"/>
  <c r="K28" i="1" s="1"/>
  <c r="J26" i="1"/>
  <c r="K26" i="1" s="1"/>
  <c r="J25" i="1"/>
  <c r="K25" i="1" s="1"/>
  <c r="J24" i="1"/>
  <c r="K24" i="1" s="1"/>
  <c r="J23" i="1"/>
  <c r="K23" i="1" s="1"/>
  <c r="J22" i="1"/>
  <c r="K22" i="1" s="1"/>
  <c r="J21" i="1"/>
  <c r="K21" i="1" s="1"/>
  <c r="J19" i="1"/>
  <c r="K19" i="1" s="1"/>
  <c r="J18" i="1"/>
  <c r="J17" i="1"/>
  <c r="K17" i="1" s="1"/>
  <c r="J16" i="1"/>
  <c r="K16" i="1" s="1"/>
  <c r="J13" i="1"/>
  <c r="K13" i="1" s="1"/>
  <c r="J12" i="1"/>
  <c r="K12" i="1" s="1"/>
  <c r="J11" i="1"/>
  <c r="K11" i="1" s="1"/>
  <c r="J10" i="1"/>
  <c r="K10" i="1" s="1"/>
  <c r="J8" i="1"/>
  <c r="K8" i="1" s="1"/>
  <c r="J7" i="1"/>
  <c r="K7" i="1" s="1"/>
  <c r="J6" i="1"/>
  <c r="K6" i="1" s="1"/>
  <c r="J5" i="1"/>
  <c r="K5" i="1" s="1"/>
  <c r="J4" i="1"/>
  <c r="K4" i="1" s="1"/>
  <c r="J3" i="1"/>
  <c r="K3" i="1" s="1"/>
  <c r="AK2" i="1"/>
  <c r="AJ2" i="1"/>
  <c r="AI2" i="1"/>
  <c r="AH2" i="1"/>
  <c r="AG2" i="1"/>
  <c r="AE2" i="1"/>
  <c r="AD2" i="1"/>
  <c r="AC2" i="1"/>
  <c r="AB2" i="1"/>
  <c r="AA2" i="1"/>
  <c r="Z2" i="1"/>
  <c r="Y2" i="1"/>
  <c r="X2" i="1"/>
  <c r="V2" i="1"/>
  <c r="U2" i="1"/>
  <c r="T2" i="1"/>
  <c r="L2" i="1"/>
  <c r="I2" i="1"/>
  <c r="K2" i="1" l="1"/>
  <c r="J2" i="1"/>
</calcChain>
</file>

<file path=xl/sharedStrings.xml><?xml version="1.0" encoding="utf-8"?>
<sst xmlns="http://schemas.openxmlformats.org/spreadsheetml/2006/main" count="406" uniqueCount="322">
  <si>
    <t>Syskon eller ej funk</t>
  </si>
  <si>
    <t>Simmare</t>
  </si>
  <si>
    <t>Insatsansvarig</t>
  </si>
  <si>
    <t>telefon</t>
  </si>
  <si>
    <t>email</t>
  </si>
  <si>
    <t>Antal simmare</t>
  </si>
  <si>
    <t>Tillgängliga Insatser 2018</t>
  </si>
  <si>
    <t>Genomförda antal</t>
  </si>
  <si>
    <t>Genomförda i %</t>
  </si>
  <si>
    <t>Arr-Kommiteen</t>
  </si>
  <si>
    <t>Annat</t>
  </si>
  <si>
    <t>Insats</t>
  </si>
  <si>
    <t>Distriktsfunktionär</t>
  </si>
  <si>
    <t>Tävlingsfunktionär</t>
  </si>
  <si>
    <t>Speaker</t>
  </si>
  <si>
    <t>Sekretariat</t>
  </si>
  <si>
    <t>Styrelse/Kommite</t>
  </si>
  <si>
    <t>Majken</t>
  </si>
  <si>
    <t>Sixten</t>
  </si>
  <si>
    <t>Almén</t>
  </si>
  <si>
    <t>Lisbeth Almén (Thomas Gustavsson)</t>
  </si>
  <si>
    <t>070-5693413</t>
  </si>
  <si>
    <t>thomas.lisbeth@telia.com</t>
  </si>
  <si>
    <t>x3</t>
  </si>
  <si>
    <t>o</t>
  </si>
  <si>
    <t>x2</t>
  </si>
  <si>
    <t>oo</t>
  </si>
  <si>
    <t>Tom</t>
  </si>
  <si>
    <t>Andersson</t>
  </si>
  <si>
    <t>Linda Andersson Falk</t>
  </si>
  <si>
    <t>0706-113459</t>
  </si>
  <si>
    <t>linda7-5@hotmail.com</t>
  </si>
  <si>
    <t>Julia</t>
  </si>
  <si>
    <t>Arildsson</t>
  </si>
  <si>
    <t>Filip Arildsson (Anna)</t>
  </si>
  <si>
    <t>076-8005708</t>
  </si>
  <si>
    <t>filiparildsson@gmail.com</t>
  </si>
  <si>
    <t>Ellen</t>
  </si>
  <si>
    <t>Axelsson</t>
  </si>
  <si>
    <t>Mathias Axelsson (Kari)</t>
  </si>
  <si>
    <t>070-5129997</t>
  </si>
  <si>
    <t>mathiasaxelsson@hotmail.com</t>
  </si>
  <si>
    <t>Kristel</t>
  </si>
  <si>
    <t>Aziz</t>
  </si>
  <si>
    <t>Yacoub Aziz (Norlhoda Bittar)</t>
  </si>
  <si>
    <t>073-7192182</t>
  </si>
  <si>
    <t>yacoub963@hotmail.com</t>
  </si>
  <si>
    <t>ox</t>
  </si>
  <si>
    <t>William</t>
  </si>
  <si>
    <t>Barkehed</t>
  </si>
  <si>
    <t>Gabrielle Barkehed (Bo Kristiansson)</t>
  </si>
  <si>
    <t>073-0676156, 070-2265499</t>
  </si>
  <si>
    <t>gabrielle.barkehed@tele2.se, bo.kristiansson@siemens.com</t>
  </si>
  <si>
    <t>xo</t>
  </si>
  <si>
    <t>x</t>
  </si>
  <si>
    <t>Elsa, Alice</t>
  </si>
  <si>
    <t>Björnholm</t>
  </si>
  <si>
    <t>Jenny Björnholm, Johan Björnholm</t>
  </si>
  <si>
    <t xml:space="preserve"> 0704051584, 0729669820</t>
  </si>
  <si>
    <t>jenny.bjornholm@hotmail.com,  johan.bjornholm@hotmail.com</t>
  </si>
  <si>
    <t>Borg</t>
  </si>
  <si>
    <t>Sabina Borg</t>
  </si>
  <si>
    <t>sabina.borg@hotmail.com</t>
  </si>
  <si>
    <t>Tuva</t>
  </si>
  <si>
    <t>Brandt</t>
  </si>
  <si>
    <t>Lisa Brandt</t>
  </si>
  <si>
    <t>lisa_cannervik@hotmail.com</t>
  </si>
  <si>
    <t>Comstedt</t>
  </si>
  <si>
    <t>Christina Ulf</t>
  </si>
  <si>
    <t>christina.comstedt@gmail.com</t>
  </si>
  <si>
    <t>Gustav</t>
  </si>
  <si>
    <t>Edlund</t>
  </si>
  <si>
    <t>Simon Edlund (Camilla)</t>
  </si>
  <si>
    <t>070-8275881, 0709-146686</t>
  </si>
  <si>
    <t>simon@edlund.nl, camilla@edlund.nl</t>
  </si>
  <si>
    <t>Emma-Lis</t>
  </si>
  <si>
    <t>Eerik</t>
  </si>
  <si>
    <t>Tormis Eerik</t>
  </si>
  <si>
    <t>Eric Elfving</t>
  </si>
  <si>
    <t>Elliot</t>
  </si>
  <si>
    <t>Eldh</t>
  </si>
  <si>
    <t>Zarah Eldh</t>
  </si>
  <si>
    <t>zarah.eldh@gmail.com</t>
  </si>
  <si>
    <t>Emmy</t>
  </si>
  <si>
    <t>Ericson</t>
  </si>
  <si>
    <t>Åsa Ericson</t>
  </si>
  <si>
    <t>asa.ericson@yahoo.se</t>
  </si>
  <si>
    <t xml:space="preserve">Martin </t>
  </si>
  <si>
    <t>Falk</t>
  </si>
  <si>
    <t>Sven och Maria Falk</t>
  </si>
  <si>
    <t>Milo</t>
  </si>
  <si>
    <t>Forsberg</t>
  </si>
  <si>
    <t>Karin Forsberg</t>
  </si>
  <si>
    <t>lundh.k@gmail.com</t>
  </si>
  <si>
    <t>Alice</t>
  </si>
  <si>
    <t>Isabelle</t>
  </si>
  <si>
    <t>Oskar</t>
  </si>
  <si>
    <t>Gannholm Johansson</t>
  </si>
  <si>
    <t>Petra Gannholm</t>
  </si>
  <si>
    <t>0733-607720</t>
  </si>
  <si>
    <t>petra@gannholm.org</t>
  </si>
  <si>
    <t>Mikael Johansson</t>
  </si>
  <si>
    <t>0705-150280</t>
  </si>
  <si>
    <t>uvmicke@gmail.com</t>
  </si>
  <si>
    <t>Mattias</t>
  </si>
  <si>
    <t>Grynning</t>
  </si>
  <si>
    <t>Joel Grynning</t>
  </si>
  <si>
    <t>0722-229296</t>
  </si>
  <si>
    <t>joel@grynning.se</t>
  </si>
  <si>
    <t>Gustafsson</t>
  </si>
  <si>
    <t>Björn Gustafsson, Linda</t>
  </si>
  <si>
    <t>070-223 63 20, 0739041701</t>
  </si>
  <si>
    <t>gustafsson.familjen@gmail.com, lindamagnusson713@hotmail.com</t>
  </si>
  <si>
    <t>Jeanette Gustafsson (Johan)</t>
  </si>
  <si>
    <t>070-2948200</t>
  </si>
  <si>
    <t>jeanette.gustafsson@vaderstad.com</t>
  </si>
  <si>
    <t xml:space="preserve">Elma </t>
  </si>
  <si>
    <t>Halak</t>
  </si>
  <si>
    <t>Mirza Halak</t>
  </si>
  <si>
    <t>Elin</t>
  </si>
  <si>
    <t>Sofia</t>
  </si>
  <si>
    <t>Hellander</t>
  </si>
  <si>
    <t>Katarina och Björn Hellander</t>
  </si>
  <si>
    <t>katarina_hellander@yahoo.se</t>
  </si>
  <si>
    <t>Vera</t>
  </si>
  <si>
    <t>Helstad</t>
  </si>
  <si>
    <t>Ingrid Helstad</t>
  </si>
  <si>
    <t>Henell</t>
  </si>
  <si>
    <t>Erik Henell</t>
  </si>
  <si>
    <t>076-8302794</t>
  </si>
  <si>
    <t>erik.henell@grontmij.com</t>
  </si>
  <si>
    <t xml:space="preserve">Frida </t>
  </si>
  <si>
    <t>Holmqvist</t>
  </si>
  <si>
    <t>Rikard Holmqvist, Annica</t>
  </si>
  <si>
    <t>0766-269355</t>
  </si>
  <si>
    <t>rille99@hotmail.com, annicaknutsen@hotmail.com</t>
  </si>
  <si>
    <t>Lucas</t>
  </si>
  <si>
    <t>Humling</t>
  </si>
  <si>
    <t>Kenneth och Charlotte Humling</t>
  </si>
  <si>
    <t>Alva</t>
  </si>
  <si>
    <t>Högberg</t>
  </si>
  <si>
    <t>Carina Högberg, Jonas</t>
  </si>
  <si>
    <t>073-0986815, 0733453753</t>
  </si>
  <si>
    <t>carihog@gmail.com, jonas.hogberg@ifsworld.com</t>
  </si>
  <si>
    <t>Gustav Isaksson</t>
  </si>
  <si>
    <t>Fanny</t>
  </si>
  <si>
    <t xml:space="preserve">Ivarsson </t>
  </si>
  <si>
    <t>Marlene Ivarsson och Mikael Filipsson</t>
  </si>
  <si>
    <t>073-9875162</t>
  </si>
  <si>
    <t>marleneivarsson@rocketmail.com</t>
  </si>
  <si>
    <t>Johansson</t>
  </si>
  <si>
    <t xml:space="preserve"> Viktoria Johansson</t>
  </si>
  <si>
    <t>henrik.johansson@trafikverket.se</t>
  </si>
  <si>
    <t>Kardfall</t>
  </si>
  <si>
    <t>Camilla Hult (Peter Kardfall)</t>
  </si>
  <si>
    <t>076-0297290, 0761400260</t>
  </si>
  <si>
    <t>camilla.hult@kardfall.se, peter@kardfall.se</t>
  </si>
  <si>
    <t>Karlberg</t>
  </si>
  <si>
    <t>Christian Karlberg</t>
  </si>
  <si>
    <t>Karlsson</t>
  </si>
  <si>
    <t>Charlotta Hedlund-Karlsson</t>
  </si>
  <si>
    <t>070-6536794</t>
  </si>
  <si>
    <t>vonkarelin@swipnet.se</t>
  </si>
  <si>
    <t>Karin Björnström-Karlsson</t>
  </si>
  <si>
    <t>073-6217392</t>
  </si>
  <si>
    <t xml:space="preserve"> karin.bjornstrom.karlsson@regionostergotland.se</t>
  </si>
  <si>
    <t>Josefin</t>
  </si>
  <si>
    <t>Klintåker</t>
  </si>
  <si>
    <t>Matilda Klintåker, Fredrik</t>
  </si>
  <si>
    <t>0730435299, '0761498609</t>
  </si>
  <si>
    <t>matilda.klintaker@gmail.com, fredrik.klintaker@gmail.com</t>
  </si>
  <si>
    <t>Ture</t>
  </si>
  <si>
    <t>Lillskogen</t>
  </si>
  <si>
    <t>Henrik Lillskogen</t>
  </si>
  <si>
    <t>Hilda</t>
  </si>
  <si>
    <t>Linné</t>
  </si>
  <si>
    <t>Roger Nilsson (Anna Linné)</t>
  </si>
  <si>
    <t>076-8861648</t>
  </si>
  <si>
    <t>anna.linne@hotmail.com, epknils@hotmail.com</t>
  </si>
  <si>
    <t>Nicola</t>
  </si>
  <si>
    <t>Lundqvist</t>
  </si>
  <si>
    <t>Nils Grenda-Lundqvist (Katarina)</t>
  </si>
  <si>
    <t>070-3128939</t>
  </si>
  <si>
    <t>grenda.lundqvist@swipnet.se</t>
  </si>
  <si>
    <t>Emma</t>
  </si>
  <si>
    <t>Magnusson</t>
  </si>
  <si>
    <t>H-P Magnusson (Catharina)</t>
  </si>
  <si>
    <t>0734-183588, 073-4185640</t>
  </si>
  <si>
    <t xml:space="preserve">catharina.magnusson@saabgroup.com,  hpmagn@gmail.com </t>
  </si>
  <si>
    <t>Nygren</t>
  </si>
  <si>
    <t>Tea Nygren</t>
  </si>
  <si>
    <t>Hanna</t>
  </si>
  <si>
    <t>Oehm</t>
  </si>
  <si>
    <t xml:space="preserve">Stina Oehm, Holger </t>
  </si>
  <si>
    <t>stina.oehm@gmail.com, Holger.oehm@gmail.com</t>
  </si>
  <si>
    <t>Daniel</t>
  </si>
  <si>
    <t>Olsson</t>
  </si>
  <si>
    <t>Katarina E Olsson</t>
  </si>
  <si>
    <t>073-4182568</t>
  </si>
  <si>
    <t>kattskidor@hotmail.com</t>
  </si>
  <si>
    <t>Persson</t>
  </si>
  <si>
    <t>Margaretha Persson, Ulrik</t>
  </si>
  <si>
    <t>072-3263575</t>
  </si>
  <si>
    <t>magganpersson2008@hotmail.com</t>
  </si>
  <si>
    <t xml:space="preserve">Saga </t>
  </si>
  <si>
    <t>Quarles von Ufford</t>
  </si>
  <si>
    <t>Agneta Jansson</t>
  </si>
  <si>
    <t xml:space="preserve">Olivia </t>
  </si>
  <si>
    <t>Rosenström</t>
  </si>
  <si>
    <t>Michael Rosenström</t>
  </si>
  <si>
    <t>Justin</t>
  </si>
  <si>
    <t>Rineholm</t>
  </si>
  <si>
    <t>Vasile Baluta</t>
  </si>
  <si>
    <t>balutavasile@yahoo.se</t>
  </si>
  <si>
    <t>Kevin</t>
  </si>
  <si>
    <t>Sixtensson</t>
  </si>
  <si>
    <t>Pär ochAnn Sixtensson</t>
  </si>
  <si>
    <t>ann.sixtensson@saabgroup.com</t>
  </si>
  <si>
    <t>Smedbäck</t>
  </si>
  <si>
    <t>Roger Smedbäck (Marie Book)</t>
  </si>
  <si>
    <t>073-4184488, 0705251927</t>
  </si>
  <si>
    <t>roger.smedback@gmail.com, marbosm@hotmail.com</t>
  </si>
  <si>
    <t>Albin</t>
  </si>
  <si>
    <t>Staaf</t>
  </si>
  <si>
    <t>Mårten Staaf (Jessica)</t>
  </si>
  <si>
    <t>073-4185205</t>
  </si>
  <si>
    <t>marten.staaf@tele2.se</t>
  </si>
  <si>
    <t>Markus</t>
  </si>
  <si>
    <t>Stahre</t>
  </si>
  <si>
    <t>Barbro Eriksson, fredrik stahre</t>
  </si>
  <si>
    <t>0708-236745</t>
  </si>
  <si>
    <t>barbro.privat@gmail.com, fredrik.stahre@lin.se</t>
  </si>
  <si>
    <t>Althaea</t>
  </si>
  <si>
    <t>Süsskind</t>
  </si>
  <si>
    <t>Charlotte Süsskind, Fredrik</t>
  </si>
  <si>
    <t>charlotte.susskind@gmail.com</t>
  </si>
  <si>
    <t>Erika</t>
  </si>
  <si>
    <t>Tudegård</t>
  </si>
  <si>
    <t>Kjell Tudegård (Madeleine)</t>
  </si>
  <si>
    <t>070-5243420</t>
  </si>
  <si>
    <t>kjell.tudegard@fmv.se</t>
  </si>
  <si>
    <t>Amanda</t>
  </si>
  <si>
    <t>Weiding</t>
  </si>
  <si>
    <t>Peter Weiding (Anna)</t>
  </si>
  <si>
    <t>0737080136, 0704675825</t>
  </si>
  <si>
    <t>hemweiding@gmail.com</t>
  </si>
  <si>
    <t>Weiström</t>
  </si>
  <si>
    <t>Stefan Weiström, Weronica Johansson</t>
  </si>
  <si>
    <t>Anna</t>
  </si>
  <si>
    <t>Vikström</t>
  </si>
  <si>
    <t>Elena Vikström</t>
  </si>
  <si>
    <t>elena.vikstrom@liu.se</t>
  </si>
  <si>
    <t>Stella</t>
  </si>
  <si>
    <t>Åqvist</t>
  </si>
  <si>
    <t>Marina Wallgren (Erik Åqvist)</t>
  </si>
  <si>
    <t>0730-202468, 0709-882112</t>
  </si>
  <si>
    <t>marina.wallgren@gmail.com, erik.aqvist@gmail.com</t>
  </si>
  <si>
    <t>Lena</t>
  </si>
  <si>
    <t>Årebo</t>
  </si>
  <si>
    <t>Ingrid Meissl Årebo</t>
  </si>
  <si>
    <t>070-7882912</t>
  </si>
  <si>
    <t>ingrid.meissl@tele2.se</t>
  </si>
  <si>
    <t>Ester</t>
  </si>
  <si>
    <t>Taléus</t>
  </si>
  <si>
    <t>Ulrika och Thomas Taléus</t>
  </si>
  <si>
    <t>Thilde</t>
  </si>
  <si>
    <t>Matilda Elmberg</t>
  </si>
  <si>
    <t>Maria Elmberg</t>
  </si>
  <si>
    <t>Mattiasdotter</t>
  </si>
  <si>
    <t>Mathias Jansson</t>
  </si>
  <si>
    <t>Elin, Elisa</t>
  </si>
  <si>
    <t>Oliva</t>
  </si>
  <si>
    <t>Cecilia Danielsson</t>
  </si>
  <si>
    <t xml:space="preserve">Linus </t>
  </si>
  <si>
    <t>Isaksson</t>
  </si>
  <si>
    <t xml:space="preserve">Elsa </t>
  </si>
  <si>
    <t>Wilhelmsson</t>
  </si>
  <si>
    <t>Elin och Joakim Wilhelmsson</t>
  </si>
  <si>
    <t>Max</t>
  </si>
  <si>
    <t>König</t>
  </si>
  <si>
    <t>Kemi König</t>
  </si>
  <si>
    <t>Lisa Lewander</t>
  </si>
  <si>
    <t>Villebeck</t>
  </si>
  <si>
    <t>Laina Villebeck</t>
  </si>
  <si>
    <t>Victoria Johansson</t>
  </si>
  <si>
    <t>Lena Rosen</t>
  </si>
  <si>
    <t>Petter</t>
  </si>
  <si>
    <t>Cyren</t>
  </si>
  <si>
    <t>20211218 Sprint KM</t>
  </si>
  <si>
    <t>20220115 Distans KM</t>
  </si>
  <si>
    <t>Olof</t>
  </si>
  <si>
    <t>Hugor</t>
  </si>
  <si>
    <t>20220212 KM 1</t>
  </si>
  <si>
    <t>20220402 KM 2</t>
  </si>
  <si>
    <t>20220520 Filbyter Cup Pass 1</t>
  </si>
  <si>
    <t>20220521 Filbyter Cup Pass 2</t>
  </si>
  <si>
    <t>20220521 Filbyter Cup Pass 3</t>
  </si>
  <si>
    <t xml:space="preserve">Alice </t>
  </si>
  <si>
    <t>Högfors</t>
  </si>
  <si>
    <t>20220522 Filbyter Pass 4</t>
  </si>
  <si>
    <t>20220522 Filbyter Pass 5</t>
  </si>
  <si>
    <t>20220917 KM3</t>
  </si>
  <si>
    <t xml:space="preserve">Hugo </t>
  </si>
  <si>
    <t>Danielsson</t>
  </si>
  <si>
    <t>Bitte Seiler</t>
  </si>
  <si>
    <t>20221008 KM 4</t>
  </si>
  <si>
    <t>Per Bergqvist</t>
  </si>
  <si>
    <t>20221022 DM/JDM Pass2</t>
  </si>
  <si>
    <t>20221022 DM/JDM Pass 1</t>
  </si>
  <si>
    <t>20221023 DM/JDM Pass3</t>
  </si>
  <si>
    <t xml:space="preserve">Kerstin </t>
  </si>
  <si>
    <t>Grändås</t>
  </si>
  <si>
    <t>Lasse</t>
  </si>
  <si>
    <t>20221023 DM/JDM Pass 4</t>
  </si>
  <si>
    <t>20221203 Höstsimiaden Pass 1</t>
  </si>
  <si>
    <t>Niklas</t>
  </si>
  <si>
    <t>Bergqvist</t>
  </si>
  <si>
    <t xml:space="preserve">Rosen </t>
  </si>
  <si>
    <t>Tova</t>
  </si>
  <si>
    <t>Lewander</t>
  </si>
  <si>
    <t>20221203 Höstsimiaden Pass 2</t>
  </si>
  <si>
    <t>20221204 Höstsimiaden Pass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</si>
</sst>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textRotation="90"/>
    </xf>
    <xf numFmtId="0" fontId="2" fillId="0" borderId="2" xfId="0" applyFont="1" applyBorder="1"/>
    <xf numFmtId="0" fontId="2" fillId="0" borderId="1" xfId="0" applyFont="1" applyBorder="1" applyAlignment="1">
      <alignment textRotation="90"/>
    </xf>
    <xf numFmtId="0" fontId="2" fillId="0" borderId="2" xfId="0" applyFont="1" applyBorder="1" applyAlignment="1">
      <alignment horizontal="center" textRotation="90"/>
    </xf>
    <xf numFmtId="0" fontId="2" fillId="0" borderId="3" xfId="0" applyFont="1" applyBorder="1" applyAlignment="1">
      <alignment horizontal="center" textRotation="90"/>
    </xf>
    <xf numFmtId="0" fontId="2" fillId="2" borderId="2" xfId="0" applyFont="1" applyFill="1" applyBorder="1" applyAlignment="1">
      <alignment horizontal="center" textRotation="90"/>
    </xf>
    <xf numFmtId="0" fontId="2" fillId="2" borderId="3" xfId="0" applyFont="1" applyFill="1" applyBorder="1" applyAlignment="1">
      <alignment horizontal="center" textRotation="90"/>
    </xf>
    <xf numFmtId="0" fontId="2" fillId="3" borderId="1" xfId="0" applyFont="1" applyFill="1" applyBorder="1" applyAlignment="1">
      <alignment horizontal="center" textRotation="90"/>
    </xf>
    <xf numFmtId="0" fontId="2" fillId="3" borderId="2" xfId="0" applyFont="1" applyFill="1" applyBorder="1" applyAlignment="1">
      <alignment horizontal="center" textRotation="90"/>
    </xf>
    <xf numFmtId="0" fontId="2" fillId="0" borderId="0" xfId="0" applyFont="1"/>
    <xf numFmtId="0" fontId="2" fillId="0" borderId="4" xfId="0" applyFont="1" applyBorder="1"/>
    <xf numFmtId="1" fontId="2" fillId="0" borderId="5" xfId="0" applyNumberFormat="1" applyFont="1" applyBorder="1"/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1"/>
    <xf numFmtId="0" fontId="2" fillId="0" borderId="0" xfId="0" applyFont="1" applyAlignment="1">
      <alignment horizontal="center"/>
    </xf>
    <xf numFmtId="0" fontId="2" fillId="3" borderId="0" xfId="0" applyFont="1" applyFill="1"/>
    <xf numFmtId="0" fontId="2" fillId="0" borderId="0" xfId="0" applyFont="1" applyAlignment="1">
      <alignment horizontal="left"/>
    </xf>
    <xf numFmtId="0" fontId="2" fillId="4" borderId="0" xfId="0" applyFont="1" applyFill="1"/>
    <xf numFmtId="0" fontId="3" fillId="0" borderId="0" xfId="0" applyFont="1"/>
    <xf numFmtId="0" fontId="2" fillId="0" borderId="4" xfId="0" quotePrefix="1" applyFont="1" applyBorder="1"/>
    <xf numFmtId="0" fontId="2" fillId="0" borderId="0" xfId="0" quotePrefix="1" applyFont="1"/>
    <xf numFmtId="1" fontId="2" fillId="0" borderId="0" xfId="0" applyNumberFormat="1" applyFont="1"/>
    <xf numFmtId="3" fontId="2" fillId="0" borderId="0" xfId="0" applyNumberFormat="1" applyFont="1"/>
    <xf numFmtId="0" fontId="2" fillId="0" borderId="6" xfId="0" applyFont="1" applyBorder="1"/>
    <xf numFmtId="0" fontId="2" fillId="0" borderId="7" xfId="0" applyFont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10" fontId="2" fillId="0" borderId="0" xfId="0" applyNumberFormat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a.ericson@yahoo.se" TargetMode="External"/><Relationship Id="rId13" Type="http://schemas.openxmlformats.org/officeDocument/2006/relationships/hyperlink" Target="mailto:lundh.k@g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camilla.hult@kardfall.se," TargetMode="External"/><Relationship Id="rId7" Type="http://schemas.openxmlformats.org/officeDocument/2006/relationships/hyperlink" Target="mailto:matilda.klintaker@gmail.com," TargetMode="External"/><Relationship Id="rId12" Type="http://schemas.openxmlformats.org/officeDocument/2006/relationships/hyperlink" Target="mailto:charlotte.susskind@gmail.com" TargetMode="External"/><Relationship Id="rId17" Type="http://schemas.openxmlformats.org/officeDocument/2006/relationships/hyperlink" Target="mailto:christina.comstedt@gmail.com" TargetMode="External"/><Relationship Id="rId2" Type="http://schemas.openxmlformats.org/officeDocument/2006/relationships/hyperlink" Target="mailto:gabrielle.barkehed@tele2.se," TargetMode="External"/><Relationship Id="rId16" Type="http://schemas.openxmlformats.org/officeDocument/2006/relationships/hyperlink" Target="mailto:rille99@hotmail.com" TargetMode="External"/><Relationship Id="rId1" Type="http://schemas.openxmlformats.org/officeDocument/2006/relationships/hyperlink" Target="mailto:marina.wallgren@gmail.com," TargetMode="External"/><Relationship Id="rId6" Type="http://schemas.openxmlformats.org/officeDocument/2006/relationships/hyperlink" Target="mailto:roger.smedback@gmail.com," TargetMode="External"/><Relationship Id="rId11" Type="http://schemas.openxmlformats.org/officeDocument/2006/relationships/hyperlink" Target="mailto:anna.linne@hotmail.com," TargetMode="External"/><Relationship Id="rId5" Type="http://schemas.openxmlformats.org/officeDocument/2006/relationships/hyperlink" Target="mailto:simon@edlund.nl," TargetMode="External"/><Relationship Id="rId15" Type="http://schemas.openxmlformats.org/officeDocument/2006/relationships/hyperlink" Target="mailto:marleneivarsson@rocketmail.com" TargetMode="External"/><Relationship Id="rId10" Type="http://schemas.openxmlformats.org/officeDocument/2006/relationships/hyperlink" Target="mailto:barbro.privat@gmail.com" TargetMode="External"/><Relationship Id="rId4" Type="http://schemas.openxmlformats.org/officeDocument/2006/relationships/hyperlink" Target="mailto:gustafsson.familjen@gmail.com," TargetMode="External"/><Relationship Id="rId9" Type="http://schemas.openxmlformats.org/officeDocument/2006/relationships/hyperlink" Target="mailto:uvmicke@gmail.com" TargetMode="External"/><Relationship Id="rId14" Type="http://schemas.openxmlformats.org/officeDocument/2006/relationships/hyperlink" Target="mailto:jenny.bjornholm@hotmail.com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15"/>
  <sheetViews>
    <sheetView tabSelected="1" topLeftCell="C1" zoomScaleNormal="100" workbookViewId="0">
      <pane ySplit="2" topLeftCell="A3" activePane="bottomLeft" state="frozen"/>
      <selection activeCell="E1" sqref="E1"/>
      <selection pane="bottomLeft" activeCell="AL1" sqref="AL1"/>
    </sheetView>
  </sheetViews>
  <sheetFormatPr defaultColWidth="9.1796875" defaultRowHeight="13" x14ac:dyDescent="0.3"/>
  <cols>
    <col min="1" max="1" width="2.54296875" style="11" hidden="1" customWidth="1"/>
    <col min="2" max="2" width="3.81640625" style="11" hidden="1" customWidth="1"/>
    <col min="3" max="3" width="8.54296875" style="11" customWidth="1"/>
    <col min="4" max="4" width="13.453125" style="11" customWidth="1"/>
    <col min="5" max="5" width="33.1796875" style="11" customWidth="1"/>
    <col min="6" max="6" width="23.453125" style="11" hidden="1" customWidth="1"/>
    <col min="7" max="7" width="57.26953125" style="11" hidden="1" customWidth="1"/>
    <col min="8" max="8" width="3.26953125" style="11" hidden="1" customWidth="1"/>
    <col min="9" max="9" width="5.26953125" style="11" hidden="1" customWidth="1"/>
    <col min="10" max="10" width="4.7265625" style="11" customWidth="1"/>
    <col min="11" max="11" width="7.08984375" style="11" hidden="1" customWidth="1"/>
    <col min="12" max="25" width="2.81640625" style="35" customWidth="1"/>
    <col min="26" max="32" width="2.81640625" style="36" customWidth="1"/>
    <col min="33" max="33" width="3.54296875" style="17" customWidth="1"/>
    <col min="34" max="37" width="2.81640625" style="17" customWidth="1"/>
    <col min="38" max="16384" width="9.1796875" style="11"/>
  </cols>
  <sheetData>
    <row r="1" spans="1:37" ht="133.5" x14ac:dyDescent="0.3">
      <c r="A1" s="1"/>
      <c r="B1" s="2" t="s">
        <v>0</v>
      </c>
      <c r="C1" s="3" t="s">
        <v>1</v>
      </c>
      <c r="D1" s="3"/>
      <c r="E1" s="3" t="s">
        <v>2</v>
      </c>
      <c r="F1" s="3" t="s">
        <v>3</v>
      </c>
      <c r="G1" s="3" t="s">
        <v>4</v>
      </c>
      <c r="H1" s="4" t="s">
        <v>5</v>
      </c>
      <c r="I1" s="5" t="s">
        <v>6</v>
      </c>
      <c r="J1" s="5" t="s">
        <v>7</v>
      </c>
      <c r="K1" s="6" t="s">
        <v>8</v>
      </c>
      <c r="L1" s="7" t="s">
        <v>289</v>
      </c>
      <c r="M1" s="7" t="s">
        <v>292</v>
      </c>
      <c r="N1" s="7" t="s">
        <v>293</v>
      </c>
      <c r="O1" s="7" t="s">
        <v>294</v>
      </c>
      <c r="P1" s="7" t="s">
        <v>295</v>
      </c>
      <c r="Q1" s="7" t="s">
        <v>296</v>
      </c>
      <c r="R1" s="7" t="s">
        <v>299</v>
      </c>
      <c r="S1" s="7" t="s">
        <v>300</v>
      </c>
      <c r="T1" s="7" t="s">
        <v>301</v>
      </c>
      <c r="U1" s="7" t="s">
        <v>305</v>
      </c>
      <c r="V1" s="7" t="s">
        <v>308</v>
      </c>
      <c r="W1" s="7" t="s">
        <v>307</v>
      </c>
      <c r="X1" s="7" t="s">
        <v>309</v>
      </c>
      <c r="Y1" s="7" t="s">
        <v>313</v>
      </c>
      <c r="Z1" s="7" t="s">
        <v>314</v>
      </c>
      <c r="AA1" s="7" t="s">
        <v>320</v>
      </c>
      <c r="AB1" s="7" t="s">
        <v>321</v>
      </c>
      <c r="AC1" s="7" t="s">
        <v>288</v>
      </c>
      <c r="AD1" s="7" t="s">
        <v>9</v>
      </c>
      <c r="AE1" s="8" t="s">
        <v>10</v>
      </c>
      <c r="AF1" s="7" t="s">
        <v>11</v>
      </c>
      <c r="AG1" s="9" t="s">
        <v>12</v>
      </c>
      <c r="AH1" s="10" t="s">
        <v>13</v>
      </c>
      <c r="AI1" s="10" t="s">
        <v>14</v>
      </c>
      <c r="AJ1" s="10" t="s">
        <v>15</v>
      </c>
      <c r="AK1" s="10" t="s">
        <v>16</v>
      </c>
    </row>
    <row r="2" spans="1:37" x14ac:dyDescent="0.3">
      <c r="A2" s="12"/>
      <c r="H2" s="12"/>
      <c r="I2" s="11">
        <f>SUM(I3:I82)</f>
        <v>980</v>
      </c>
      <c r="J2" s="11">
        <f>SUM(J3:J82)</f>
        <v>518</v>
      </c>
      <c r="K2" s="37" t="e">
        <f>SUM(K3:K82)</f>
        <v>#DIV/0!</v>
      </c>
      <c r="L2" s="11">
        <f>SUM(L3:L82)</f>
        <v>28</v>
      </c>
      <c r="M2" s="11">
        <f>SUM(M3:M82)</f>
        <v>33</v>
      </c>
      <c r="N2" s="11">
        <f>SUM(N3:N82)</f>
        <v>25</v>
      </c>
      <c r="O2" s="11">
        <f>SUM(O3:O76)</f>
        <v>26</v>
      </c>
      <c r="P2" s="11">
        <f>SUM(P3:P76)</f>
        <v>29</v>
      </c>
      <c r="Q2" s="11">
        <f>SUM(Q3:Q82)</f>
        <v>24</v>
      </c>
      <c r="R2" s="11">
        <f>SUM(R3:R82)</f>
        <v>22</v>
      </c>
      <c r="S2" s="11">
        <f>SUM(S3:S82)</f>
        <v>17</v>
      </c>
      <c r="T2" s="11">
        <f>SUM(T3:T82)</f>
        <v>30</v>
      </c>
      <c r="U2" s="11">
        <f>SUM(U3:U82)</f>
        <v>31</v>
      </c>
      <c r="V2" s="11">
        <f>SUM(V3:V82)</f>
        <v>31</v>
      </c>
      <c r="W2" s="11">
        <f>SUM(W3:W82)</f>
        <v>22</v>
      </c>
      <c r="X2" s="11">
        <f>SUM(X3:X82)</f>
        <v>23</v>
      </c>
      <c r="Y2" s="11">
        <f>SUM(Y3:Y82)</f>
        <v>20</v>
      </c>
      <c r="Z2" s="11">
        <f>SUM(Z3:Z82)</f>
        <v>24</v>
      </c>
      <c r="AA2" s="11">
        <f>SUM(AA3:AA82)</f>
        <v>19</v>
      </c>
      <c r="AB2" s="11">
        <f>SUM(AB3:AB82)</f>
        <v>16</v>
      </c>
      <c r="AC2" s="11">
        <f>SUM(AC3:AC82)</f>
        <v>29</v>
      </c>
      <c r="AD2" s="11">
        <f>SUM(AD3:AD82)</f>
        <v>66</v>
      </c>
      <c r="AE2" s="11">
        <f>SUM(AE3:AE82)</f>
        <v>4</v>
      </c>
      <c r="AF2" s="11">
        <f>SUM(AF3:AF82)</f>
        <v>10</v>
      </c>
      <c r="AG2" s="11">
        <f>SUM(AG3:AG82)</f>
        <v>0</v>
      </c>
      <c r="AH2" s="11">
        <f>SUM(AH3:AH82)</f>
        <v>0</v>
      </c>
      <c r="AI2" s="11">
        <f>SUM(AI3:AI82)</f>
        <v>0</v>
      </c>
      <c r="AJ2" s="11">
        <f>SUM(AJ3:AJ82)</f>
        <v>0</v>
      </c>
      <c r="AK2" s="11">
        <f>SUM(AK3:AK82)</f>
        <v>0</v>
      </c>
    </row>
    <row r="3" spans="1:37" ht="13" customHeight="1" x14ac:dyDescent="0.3">
      <c r="A3" s="12"/>
      <c r="C3" s="11" t="s">
        <v>18</v>
      </c>
      <c r="D3" s="11" t="s">
        <v>19</v>
      </c>
      <c r="E3" s="11" t="s">
        <v>20</v>
      </c>
      <c r="F3" s="11" t="s">
        <v>21</v>
      </c>
      <c r="G3" s="11" t="s">
        <v>22</v>
      </c>
      <c r="H3" s="12" t="s">
        <v>23</v>
      </c>
      <c r="I3" s="11">
        <v>25</v>
      </c>
      <c r="J3" s="11">
        <f t="shared" ref="J3:J8" si="0">SUM(L3:AE3)</f>
        <v>0</v>
      </c>
      <c r="K3" s="13">
        <f t="shared" ref="K3:K8" si="1">J3*100/I3</f>
        <v>0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5"/>
      <c r="AF3" s="14"/>
      <c r="AG3" s="16"/>
      <c r="AH3" s="17" t="s">
        <v>24</v>
      </c>
    </row>
    <row r="4" spans="1:37" ht="13" customHeight="1" x14ac:dyDescent="0.3">
      <c r="A4" s="12"/>
      <c r="C4" s="11" t="s">
        <v>27</v>
      </c>
      <c r="D4" s="11" t="s">
        <v>28</v>
      </c>
      <c r="E4" s="11" t="s">
        <v>29</v>
      </c>
      <c r="F4" s="11" t="s">
        <v>30</v>
      </c>
      <c r="G4" s="11" t="s">
        <v>31</v>
      </c>
      <c r="H4" s="12"/>
      <c r="I4" s="11">
        <v>20</v>
      </c>
      <c r="J4" s="11">
        <f t="shared" si="0"/>
        <v>3</v>
      </c>
      <c r="K4" s="13">
        <f t="shared" si="1"/>
        <v>15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>
        <v>1</v>
      </c>
      <c r="W4" s="14">
        <v>1</v>
      </c>
      <c r="X4" s="14"/>
      <c r="Y4" s="14"/>
      <c r="Z4" s="14">
        <v>1</v>
      </c>
      <c r="AA4" s="14"/>
      <c r="AB4" s="14"/>
      <c r="AC4" s="14"/>
      <c r="AD4" s="14"/>
      <c r="AE4" s="15"/>
      <c r="AF4" s="14"/>
      <c r="AG4" s="16"/>
      <c r="AH4" s="17" t="s">
        <v>24</v>
      </c>
    </row>
    <row r="5" spans="1:37" ht="13" customHeight="1" x14ac:dyDescent="0.3">
      <c r="A5" s="12"/>
      <c r="C5" s="11" t="s">
        <v>32</v>
      </c>
      <c r="D5" s="11" t="s">
        <v>33</v>
      </c>
      <c r="E5" s="11" t="s">
        <v>34</v>
      </c>
      <c r="F5" s="11" t="s">
        <v>35</v>
      </c>
      <c r="G5" s="11" t="s">
        <v>36</v>
      </c>
      <c r="H5" s="12"/>
      <c r="I5" s="11">
        <v>20</v>
      </c>
      <c r="J5" s="11">
        <f t="shared" si="0"/>
        <v>5</v>
      </c>
      <c r="K5" s="13">
        <f t="shared" si="1"/>
        <v>25</v>
      </c>
      <c r="L5" s="14">
        <v>1</v>
      </c>
      <c r="M5" s="14"/>
      <c r="N5" s="14"/>
      <c r="O5" s="14"/>
      <c r="P5" s="14"/>
      <c r="Q5" s="14"/>
      <c r="R5" s="14"/>
      <c r="S5" s="14"/>
      <c r="T5" s="14"/>
      <c r="U5" s="14"/>
      <c r="V5" s="14">
        <v>1</v>
      </c>
      <c r="W5" s="14"/>
      <c r="X5" s="14">
        <v>1</v>
      </c>
      <c r="Y5" s="14">
        <v>2</v>
      </c>
      <c r="Z5" s="14"/>
      <c r="AA5" s="14"/>
      <c r="AB5" s="14"/>
      <c r="AC5" s="14"/>
      <c r="AD5" s="14"/>
      <c r="AE5" s="15"/>
      <c r="AF5" s="14"/>
      <c r="AG5" s="16"/>
    </row>
    <row r="6" spans="1:37" s="20" customFormat="1" ht="13" customHeight="1" x14ac:dyDescent="0.3">
      <c r="C6" s="11" t="s">
        <v>119</v>
      </c>
      <c r="D6" s="11" t="s">
        <v>38</v>
      </c>
      <c r="E6" s="11" t="s">
        <v>39</v>
      </c>
      <c r="F6" s="11" t="s">
        <v>40</v>
      </c>
      <c r="G6" s="11" t="s">
        <v>41</v>
      </c>
      <c r="H6" s="12" t="s">
        <v>23</v>
      </c>
      <c r="I6" s="11">
        <v>25</v>
      </c>
      <c r="J6" s="11">
        <f t="shared" si="0"/>
        <v>13</v>
      </c>
      <c r="K6" s="13">
        <f t="shared" si="1"/>
        <v>52</v>
      </c>
      <c r="L6" s="14">
        <v>1</v>
      </c>
      <c r="M6" s="14">
        <v>2</v>
      </c>
      <c r="N6" s="14">
        <v>1</v>
      </c>
      <c r="O6" s="14">
        <v>1</v>
      </c>
      <c r="P6" s="14">
        <v>1</v>
      </c>
      <c r="Q6" s="14">
        <v>1</v>
      </c>
      <c r="R6" s="14"/>
      <c r="S6" s="14"/>
      <c r="T6" s="14"/>
      <c r="U6" s="14">
        <v>1</v>
      </c>
      <c r="V6" s="14">
        <v>1</v>
      </c>
      <c r="W6" s="14">
        <v>1</v>
      </c>
      <c r="X6" s="14">
        <v>1</v>
      </c>
      <c r="Y6" s="14">
        <v>1</v>
      </c>
      <c r="Z6" s="14"/>
      <c r="AA6" s="14"/>
      <c r="AB6" s="14"/>
      <c r="AC6" s="14">
        <v>1</v>
      </c>
      <c r="AD6" s="14"/>
      <c r="AE6" s="15"/>
      <c r="AF6" s="14"/>
      <c r="AG6" s="16"/>
      <c r="AH6" s="17" t="s">
        <v>26</v>
      </c>
      <c r="AI6" s="17"/>
      <c r="AJ6" s="17"/>
      <c r="AK6" s="17"/>
    </row>
    <row r="7" spans="1:37" s="20" customFormat="1" ht="13" customHeight="1" x14ac:dyDescent="0.3">
      <c r="A7" s="18"/>
      <c r="B7" s="11"/>
      <c r="C7" s="11" t="s">
        <v>42</v>
      </c>
      <c r="D7" s="11" t="s">
        <v>43</v>
      </c>
      <c r="E7" s="11" t="s">
        <v>44</v>
      </c>
      <c r="F7" s="11" t="s">
        <v>45</v>
      </c>
      <c r="G7" s="11" t="s">
        <v>46</v>
      </c>
      <c r="H7" s="12"/>
      <c r="I7" s="11">
        <v>20</v>
      </c>
      <c r="J7" s="11">
        <f t="shared" si="0"/>
        <v>0</v>
      </c>
      <c r="K7" s="13">
        <f t="shared" si="1"/>
        <v>0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4"/>
      <c r="AG7" s="16"/>
      <c r="AH7" s="17" t="s">
        <v>47</v>
      </c>
      <c r="AI7" s="17"/>
      <c r="AJ7" s="17"/>
      <c r="AK7" s="17"/>
    </row>
    <row r="8" spans="1:37" s="20" customFormat="1" ht="14.5" customHeight="1" x14ac:dyDescent="0.35">
      <c r="A8" s="18"/>
      <c r="B8" s="11"/>
      <c r="C8" s="21" t="s">
        <v>48</v>
      </c>
      <c r="D8" s="11" t="s">
        <v>49</v>
      </c>
      <c r="E8" s="11" t="s">
        <v>50</v>
      </c>
      <c r="F8" s="11" t="s">
        <v>51</v>
      </c>
      <c r="G8" s="19" t="s">
        <v>52</v>
      </c>
      <c r="H8" s="12" t="s">
        <v>25</v>
      </c>
      <c r="I8" s="11">
        <v>20</v>
      </c>
      <c r="J8" s="11">
        <f t="shared" si="0"/>
        <v>0</v>
      </c>
      <c r="K8" s="13">
        <f t="shared" si="1"/>
        <v>0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4"/>
      <c r="AG8" s="16"/>
      <c r="AH8" s="17" t="s">
        <v>53</v>
      </c>
      <c r="AI8" s="17"/>
      <c r="AJ8" s="17"/>
      <c r="AK8" s="17"/>
    </row>
    <row r="9" spans="1:37" s="20" customFormat="1" ht="14.5" customHeight="1" x14ac:dyDescent="0.35">
      <c r="A9" s="18"/>
      <c r="B9" s="11"/>
      <c r="C9" s="21" t="s">
        <v>315</v>
      </c>
      <c r="D9" s="11" t="s">
        <v>316</v>
      </c>
      <c r="E9" s="11" t="s">
        <v>306</v>
      </c>
      <c r="F9" s="11"/>
      <c r="G9" s="19"/>
      <c r="H9" s="12"/>
      <c r="I9" s="11"/>
      <c r="J9" s="11"/>
      <c r="K9" s="13"/>
      <c r="L9" s="14"/>
      <c r="M9" s="14"/>
      <c r="N9" s="14"/>
      <c r="O9" s="14"/>
      <c r="P9" s="14"/>
      <c r="Q9" s="14"/>
      <c r="R9" s="14"/>
      <c r="S9" s="14"/>
      <c r="T9" s="14"/>
      <c r="U9" s="14">
        <v>1</v>
      </c>
      <c r="V9" s="14"/>
      <c r="W9" s="14"/>
      <c r="X9" s="14"/>
      <c r="Y9" s="14"/>
      <c r="Z9" s="14">
        <v>1</v>
      </c>
      <c r="AA9" s="14">
        <v>1</v>
      </c>
      <c r="AB9" s="14"/>
      <c r="AC9" s="14"/>
      <c r="AD9" s="14"/>
      <c r="AE9" s="15"/>
      <c r="AF9" s="14"/>
      <c r="AG9" s="16"/>
      <c r="AH9" s="17"/>
      <c r="AI9" s="17"/>
      <c r="AJ9" s="17"/>
      <c r="AK9" s="17"/>
    </row>
    <row r="10" spans="1:37" ht="14.5" customHeight="1" x14ac:dyDescent="0.35">
      <c r="A10" s="12" t="s">
        <v>54</v>
      </c>
      <c r="C10" t="s">
        <v>55</v>
      </c>
      <c r="D10" s="11" t="s">
        <v>56</v>
      </c>
      <c r="E10" s="11" t="s">
        <v>57</v>
      </c>
      <c r="F10" s="22" t="s">
        <v>58</v>
      </c>
      <c r="G10" s="19" t="s">
        <v>59</v>
      </c>
      <c r="H10" s="12"/>
      <c r="I10" s="11">
        <v>20</v>
      </c>
      <c r="J10" s="11">
        <f>SUM(L10:AF10)</f>
        <v>57</v>
      </c>
      <c r="K10" s="13">
        <f t="shared" ref="K10:K29" si="2">J10*100/I10</f>
        <v>285</v>
      </c>
      <c r="L10" s="14">
        <v>2</v>
      </c>
      <c r="M10" s="14">
        <v>2</v>
      </c>
      <c r="N10" s="14">
        <v>2</v>
      </c>
      <c r="O10" s="14">
        <v>1</v>
      </c>
      <c r="P10" s="14">
        <v>1</v>
      </c>
      <c r="Q10" s="14">
        <v>1</v>
      </c>
      <c r="R10" s="14">
        <v>1</v>
      </c>
      <c r="S10" s="14">
        <v>1</v>
      </c>
      <c r="T10" s="14">
        <v>2</v>
      </c>
      <c r="U10" s="14">
        <v>3</v>
      </c>
      <c r="V10" s="14">
        <v>2</v>
      </c>
      <c r="W10" s="14">
        <v>2</v>
      </c>
      <c r="X10" s="14">
        <v>1</v>
      </c>
      <c r="Y10" s="14">
        <v>1</v>
      </c>
      <c r="Z10" s="14">
        <v>2</v>
      </c>
      <c r="AA10" s="14">
        <v>1</v>
      </c>
      <c r="AB10" s="14">
        <v>2</v>
      </c>
      <c r="AC10" s="14">
        <v>3</v>
      </c>
      <c r="AD10" s="14">
        <v>16</v>
      </c>
      <c r="AE10" s="15">
        <v>1</v>
      </c>
      <c r="AF10" s="14">
        <v>10</v>
      </c>
      <c r="AG10" s="16"/>
      <c r="AH10" s="17" t="s">
        <v>47</v>
      </c>
    </row>
    <row r="11" spans="1:37" s="20" customFormat="1" ht="14.5" customHeight="1" x14ac:dyDescent="0.35">
      <c r="A11" s="18" t="s">
        <v>54</v>
      </c>
      <c r="B11" s="11"/>
      <c r="C11" s="11" t="s">
        <v>37</v>
      </c>
      <c r="D11" s="11" t="s">
        <v>60</v>
      </c>
      <c r="E11" s="11" t="s">
        <v>61</v>
      </c>
      <c r="F11" s="11"/>
      <c r="G11" t="s">
        <v>62</v>
      </c>
      <c r="H11" s="12"/>
      <c r="I11" s="11">
        <v>20</v>
      </c>
      <c r="J11" s="11">
        <f>SUM(L11:AE11)</f>
        <v>4</v>
      </c>
      <c r="K11" s="13">
        <f t="shared" si="2"/>
        <v>20</v>
      </c>
      <c r="L11" s="14"/>
      <c r="M11" s="14"/>
      <c r="N11" s="14"/>
      <c r="O11" s="14"/>
      <c r="P11" s="14"/>
      <c r="Q11" s="14"/>
      <c r="R11" s="14"/>
      <c r="S11" s="14"/>
      <c r="T11" s="14"/>
      <c r="U11" s="14">
        <v>1</v>
      </c>
      <c r="V11" s="14">
        <v>1</v>
      </c>
      <c r="W11" s="14"/>
      <c r="X11" s="14"/>
      <c r="Y11" s="14">
        <v>1</v>
      </c>
      <c r="Z11" s="14"/>
      <c r="AA11" s="14"/>
      <c r="AB11" s="14"/>
      <c r="AC11" s="14">
        <v>1</v>
      </c>
      <c r="AD11" s="14"/>
      <c r="AE11" s="15"/>
      <c r="AF11" s="14"/>
      <c r="AG11" s="16"/>
      <c r="AH11" s="17"/>
      <c r="AI11" s="17"/>
      <c r="AJ11" s="17"/>
      <c r="AK11" s="17"/>
    </row>
    <row r="12" spans="1:37" s="20" customFormat="1" ht="13" customHeight="1" x14ac:dyDescent="0.3">
      <c r="A12" s="18"/>
      <c r="B12" s="23"/>
      <c r="C12" s="11" t="s">
        <v>63</v>
      </c>
      <c r="D12" s="11" t="s">
        <v>64</v>
      </c>
      <c r="E12" s="22" t="s">
        <v>65</v>
      </c>
      <c r="F12" s="11"/>
      <c r="G12" s="11" t="s">
        <v>66</v>
      </c>
      <c r="H12" s="12"/>
      <c r="I12" s="11">
        <v>20</v>
      </c>
      <c r="J12" s="11">
        <f>SUM(L12:AE12)</f>
        <v>0</v>
      </c>
      <c r="K12" s="13">
        <f t="shared" si="2"/>
        <v>0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4"/>
      <c r="AG12" s="16"/>
      <c r="AH12" s="17"/>
      <c r="AI12" s="17"/>
      <c r="AJ12" s="17"/>
      <c r="AK12" s="17"/>
    </row>
    <row r="13" spans="1:37" s="20" customFormat="1" ht="14.5" customHeight="1" x14ac:dyDescent="0.35">
      <c r="A13" s="18"/>
      <c r="B13" s="11"/>
      <c r="C13" s="11"/>
      <c r="D13" s="11" t="s">
        <v>67</v>
      </c>
      <c r="E13" s="11" t="s">
        <v>68</v>
      </c>
      <c r="F13" s="11"/>
      <c r="G13" s="19" t="s">
        <v>69</v>
      </c>
      <c r="H13" s="12"/>
      <c r="I13" s="11">
        <v>20</v>
      </c>
      <c r="J13" s="11">
        <f>SUM(L13:AE13)</f>
        <v>4</v>
      </c>
      <c r="K13" s="13">
        <f t="shared" si="2"/>
        <v>20</v>
      </c>
      <c r="L13" s="14"/>
      <c r="M13" s="14"/>
      <c r="N13" s="14"/>
      <c r="O13" s="14"/>
      <c r="P13" s="14"/>
      <c r="Q13" s="14"/>
      <c r="R13" s="14"/>
      <c r="S13" s="14"/>
      <c r="T13" s="14"/>
      <c r="U13" s="14">
        <v>1</v>
      </c>
      <c r="V13" s="14"/>
      <c r="W13" s="14"/>
      <c r="X13" s="14"/>
      <c r="Y13" s="14">
        <v>1</v>
      </c>
      <c r="Z13" s="14"/>
      <c r="AA13" s="14">
        <v>1</v>
      </c>
      <c r="AB13" s="14">
        <v>1</v>
      </c>
      <c r="AC13" s="14"/>
      <c r="AD13" s="14"/>
      <c r="AE13" s="15"/>
      <c r="AF13" s="14"/>
      <c r="AG13" s="16"/>
      <c r="AH13" s="17"/>
      <c r="AI13" s="17"/>
      <c r="AJ13" s="17"/>
      <c r="AK13" s="17"/>
    </row>
    <row r="14" spans="1:37" s="20" customFormat="1" ht="14.5" customHeight="1" x14ac:dyDescent="0.35">
      <c r="A14" s="18"/>
      <c r="B14" s="11"/>
      <c r="C14" s="11" t="s">
        <v>286</v>
      </c>
      <c r="D14" s="11" t="s">
        <v>287</v>
      </c>
      <c r="E14" s="11"/>
      <c r="F14" s="11"/>
      <c r="G14"/>
      <c r="H14" s="12"/>
      <c r="I14" s="11"/>
      <c r="J14" s="11">
        <f>SUM(L14:AE14)</f>
        <v>1</v>
      </c>
      <c r="K14" s="13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>
        <v>1</v>
      </c>
      <c r="AA14" s="14"/>
      <c r="AB14" s="14"/>
      <c r="AC14" s="14"/>
      <c r="AD14" s="14"/>
      <c r="AE14" s="15"/>
      <c r="AF14" s="14"/>
      <c r="AG14" s="16"/>
      <c r="AH14" s="17"/>
      <c r="AI14" s="17"/>
      <c r="AJ14" s="17"/>
      <c r="AK14" s="17"/>
    </row>
    <row r="15" spans="1:37" s="20" customFormat="1" ht="14.5" customHeight="1" x14ac:dyDescent="0.35">
      <c r="A15" s="18"/>
      <c r="B15" s="11"/>
      <c r="C15" s="11" t="s">
        <v>302</v>
      </c>
      <c r="D15" s="11" t="s">
        <v>303</v>
      </c>
      <c r="E15" s="11" t="s">
        <v>272</v>
      </c>
      <c r="F15" s="11"/>
      <c r="G15"/>
      <c r="H15" s="12"/>
      <c r="I15" s="11"/>
      <c r="J15" s="11"/>
      <c r="K15" s="13"/>
      <c r="L15" s="14">
        <v>1</v>
      </c>
      <c r="M15" s="14">
        <v>1</v>
      </c>
      <c r="N15" s="14">
        <v>1</v>
      </c>
      <c r="O15" s="14"/>
      <c r="P15" s="14"/>
      <c r="Q15" s="14">
        <v>1</v>
      </c>
      <c r="R15" s="14"/>
      <c r="S15" s="14"/>
      <c r="T15" s="14">
        <v>1</v>
      </c>
      <c r="U15" s="14">
        <v>1</v>
      </c>
      <c r="V15" s="14">
        <v>1</v>
      </c>
      <c r="W15" s="14">
        <v>1</v>
      </c>
      <c r="X15" s="14"/>
      <c r="Y15" s="14"/>
      <c r="Z15" s="14"/>
      <c r="AA15" s="14"/>
      <c r="AB15" s="14"/>
      <c r="AC15" s="14"/>
      <c r="AD15" s="14"/>
      <c r="AE15" s="15"/>
      <c r="AF15" s="14"/>
      <c r="AG15" s="16"/>
      <c r="AH15" s="17"/>
      <c r="AI15" s="17"/>
      <c r="AJ15" s="17"/>
      <c r="AK15" s="17"/>
    </row>
    <row r="16" spans="1:37" s="20" customFormat="1" ht="14.5" x14ac:dyDescent="0.35">
      <c r="A16" s="18"/>
      <c r="B16" s="11"/>
      <c r="C16" s="11" t="s">
        <v>70</v>
      </c>
      <c r="D16" s="11" t="s">
        <v>71</v>
      </c>
      <c r="E16" s="11" t="s">
        <v>72</v>
      </c>
      <c r="F16" s="11" t="s">
        <v>73</v>
      </c>
      <c r="G16" s="19" t="s">
        <v>74</v>
      </c>
      <c r="H16" s="12"/>
      <c r="I16" s="11">
        <v>20</v>
      </c>
      <c r="J16" s="11">
        <f t="shared" ref="J16:J26" si="3">SUM(L16:AE16)</f>
        <v>1</v>
      </c>
      <c r="K16" s="13">
        <f t="shared" si="2"/>
        <v>5</v>
      </c>
      <c r="L16" s="14"/>
      <c r="M16" s="14">
        <v>1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4"/>
      <c r="AG16" s="16"/>
      <c r="AH16" s="17" t="s">
        <v>47</v>
      </c>
      <c r="AI16" s="17"/>
      <c r="AJ16" s="17"/>
      <c r="AK16" s="17"/>
    </row>
    <row r="17" spans="1:37" s="20" customFormat="1" ht="14.5" customHeight="1" x14ac:dyDescent="0.35">
      <c r="A17" s="18"/>
      <c r="B17" s="11"/>
      <c r="C17" s="11" t="s">
        <v>75</v>
      </c>
      <c r="D17" s="11" t="s">
        <v>76</v>
      </c>
      <c r="E17" s="11" t="s">
        <v>77</v>
      </c>
      <c r="F17" s="11"/>
      <c r="G17" s="19"/>
      <c r="H17" s="12"/>
      <c r="I17" s="11">
        <v>20</v>
      </c>
      <c r="J17" s="11">
        <f t="shared" si="3"/>
        <v>0</v>
      </c>
      <c r="K17" s="13">
        <f t="shared" si="2"/>
        <v>0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4"/>
      <c r="AG17" s="16"/>
      <c r="AH17" s="17"/>
      <c r="AI17" s="17"/>
      <c r="AJ17" s="17"/>
      <c r="AK17" s="17"/>
    </row>
    <row r="18" spans="1:37" s="20" customFormat="1" ht="14.5" customHeight="1" x14ac:dyDescent="0.35">
      <c r="A18" s="18"/>
      <c r="B18" s="11"/>
      <c r="C18" s="11"/>
      <c r="D18" s="11"/>
      <c r="E18" s="11" t="s">
        <v>78</v>
      </c>
      <c r="F18" s="11"/>
      <c r="G18" s="19"/>
      <c r="H18" s="12"/>
      <c r="I18" s="11"/>
      <c r="J18" s="11">
        <f t="shared" si="3"/>
        <v>17</v>
      </c>
      <c r="K18" s="13"/>
      <c r="L18" s="14">
        <v>1</v>
      </c>
      <c r="M18" s="14">
        <v>1</v>
      </c>
      <c r="N18" s="14">
        <v>1</v>
      </c>
      <c r="O18" s="14">
        <v>1</v>
      </c>
      <c r="P18" s="14">
        <v>1</v>
      </c>
      <c r="Q18" s="14">
        <v>1</v>
      </c>
      <c r="R18" s="14">
        <v>1</v>
      </c>
      <c r="S18" s="14">
        <v>1</v>
      </c>
      <c r="T18" s="14"/>
      <c r="U18" s="14">
        <v>1</v>
      </c>
      <c r="V18" s="14">
        <v>1</v>
      </c>
      <c r="W18" s="14">
        <v>1</v>
      </c>
      <c r="X18" s="14">
        <v>1</v>
      </c>
      <c r="Y18" s="14">
        <v>1</v>
      </c>
      <c r="Z18" s="14">
        <v>1</v>
      </c>
      <c r="AA18" s="14">
        <v>1</v>
      </c>
      <c r="AB18" s="14">
        <v>1</v>
      </c>
      <c r="AC18" s="14">
        <v>1</v>
      </c>
      <c r="AD18" s="14"/>
      <c r="AE18" s="15"/>
      <c r="AF18" s="14"/>
      <c r="AG18" s="16"/>
      <c r="AH18" s="17"/>
      <c r="AI18" s="17"/>
      <c r="AJ18" s="17"/>
      <c r="AK18" s="17"/>
    </row>
    <row r="19" spans="1:37" s="20" customFormat="1" ht="14.5" customHeight="1" x14ac:dyDescent="0.35">
      <c r="A19" s="18" t="s">
        <v>54</v>
      </c>
      <c r="B19" s="11"/>
      <c r="C19" s="11" t="s">
        <v>79</v>
      </c>
      <c r="D19" s="11" t="s">
        <v>80</v>
      </c>
      <c r="E19" s="11" t="s">
        <v>81</v>
      </c>
      <c r="F19" s="11"/>
      <c r="G19" t="s">
        <v>82</v>
      </c>
      <c r="H19" s="12"/>
      <c r="I19" s="11">
        <v>20</v>
      </c>
      <c r="J19" s="11">
        <f t="shared" si="3"/>
        <v>16</v>
      </c>
      <c r="K19" s="13">
        <f t="shared" si="2"/>
        <v>80</v>
      </c>
      <c r="L19" s="14">
        <v>1</v>
      </c>
      <c r="M19" s="14">
        <v>1</v>
      </c>
      <c r="N19" s="14">
        <v>1</v>
      </c>
      <c r="O19" s="14">
        <v>1</v>
      </c>
      <c r="P19" s="14">
        <v>1</v>
      </c>
      <c r="Q19" s="14"/>
      <c r="R19" s="14"/>
      <c r="S19" s="14"/>
      <c r="T19" s="14">
        <v>1</v>
      </c>
      <c r="U19" s="14">
        <v>3</v>
      </c>
      <c r="V19" s="14">
        <v>1</v>
      </c>
      <c r="W19" s="14"/>
      <c r="X19" s="14">
        <v>1</v>
      </c>
      <c r="Y19" s="14"/>
      <c r="Z19" s="14">
        <v>1</v>
      </c>
      <c r="AA19" s="14">
        <v>1</v>
      </c>
      <c r="AB19" s="14">
        <v>2</v>
      </c>
      <c r="AC19" s="14"/>
      <c r="AD19" s="14"/>
      <c r="AE19" s="15">
        <v>1</v>
      </c>
      <c r="AF19" s="14"/>
      <c r="AG19" s="16"/>
      <c r="AH19" s="17"/>
      <c r="AI19" s="17"/>
      <c r="AJ19" s="17"/>
      <c r="AK19" s="17"/>
    </row>
    <row r="20" spans="1:37" s="20" customFormat="1" ht="14.5" customHeight="1" x14ac:dyDescent="0.35">
      <c r="A20" s="18"/>
      <c r="B20" s="11"/>
      <c r="C20" s="11"/>
      <c r="D20" s="11" t="s">
        <v>266</v>
      </c>
      <c r="E20" s="11" t="s">
        <v>267</v>
      </c>
      <c r="F20" s="11"/>
      <c r="G20"/>
      <c r="H20" s="12"/>
      <c r="I20" s="11"/>
      <c r="J20" s="11">
        <f t="shared" si="3"/>
        <v>18</v>
      </c>
      <c r="K20" s="13" t="e">
        <f t="shared" si="2"/>
        <v>#DIV/0!</v>
      </c>
      <c r="L20" s="14">
        <v>1</v>
      </c>
      <c r="M20" s="14">
        <v>1</v>
      </c>
      <c r="N20" s="14">
        <v>1</v>
      </c>
      <c r="O20" s="14">
        <v>1</v>
      </c>
      <c r="P20" s="14">
        <v>1</v>
      </c>
      <c r="Q20" s="14">
        <v>1</v>
      </c>
      <c r="R20" s="14">
        <v>1</v>
      </c>
      <c r="S20" s="14">
        <v>1</v>
      </c>
      <c r="T20" s="14">
        <v>2</v>
      </c>
      <c r="U20" s="14"/>
      <c r="V20" s="14">
        <v>1</v>
      </c>
      <c r="W20" s="14">
        <v>1</v>
      </c>
      <c r="X20" s="14">
        <v>1</v>
      </c>
      <c r="Y20" s="14">
        <v>1</v>
      </c>
      <c r="Z20" s="14">
        <v>1</v>
      </c>
      <c r="AA20" s="14">
        <v>1</v>
      </c>
      <c r="AB20" s="14">
        <v>1</v>
      </c>
      <c r="AC20" s="14">
        <v>1</v>
      </c>
      <c r="AD20" s="14"/>
      <c r="AE20" s="15"/>
      <c r="AF20" s="14"/>
      <c r="AG20" s="16"/>
      <c r="AH20" s="17"/>
      <c r="AI20" s="17"/>
      <c r="AJ20" s="17"/>
      <c r="AK20" s="17"/>
    </row>
    <row r="21" spans="1:37" s="20" customFormat="1" ht="13" customHeight="1" x14ac:dyDescent="0.3">
      <c r="A21" s="18" t="s">
        <v>54</v>
      </c>
      <c r="B21" s="11"/>
      <c r="C21" s="11" t="s">
        <v>83</v>
      </c>
      <c r="D21" s="11" t="s">
        <v>84</v>
      </c>
      <c r="E21" s="11" t="s">
        <v>85</v>
      </c>
      <c r="F21" s="11"/>
      <c r="G21" s="11" t="s">
        <v>86</v>
      </c>
      <c r="H21" s="12" t="s">
        <v>25</v>
      </c>
      <c r="I21" s="11">
        <v>20</v>
      </c>
      <c r="J21" s="11">
        <f t="shared" si="3"/>
        <v>11</v>
      </c>
      <c r="K21" s="13">
        <f t="shared" si="2"/>
        <v>55</v>
      </c>
      <c r="L21" s="14">
        <v>1</v>
      </c>
      <c r="M21" s="14">
        <v>1</v>
      </c>
      <c r="N21" s="14">
        <v>1</v>
      </c>
      <c r="O21" s="14">
        <v>1</v>
      </c>
      <c r="P21" s="14"/>
      <c r="Q21" s="14">
        <v>1</v>
      </c>
      <c r="R21" s="14">
        <v>1</v>
      </c>
      <c r="S21" s="14">
        <v>1</v>
      </c>
      <c r="T21" s="14">
        <v>2</v>
      </c>
      <c r="U21" s="14"/>
      <c r="V21" s="14"/>
      <c r="W21" s="14"/>
      <c r="X21" s="14">
        <v>1</v>
      </c>
      <c r="Y21" s="14">
        <v>1</v>
      </c>
      <c r="Z21" s="14"/>
      <c r="AA21" s="14"/>
      <c r="AB21" s="14"/>
      <c r="AC21" s="14"/>
      <c r="AD21" s="14"/>
      <c r="AE21" s="15"/>
      <c r="AF21" s="14"/>
      <c r="AG21" s="16"/>
      <c r="AH21" s="17" t="s">
        <v>24</v>
      </c>
      <c r="AI21" s="17"/>
      <c r="AJ21" s="17"/>
      <c r="AK21" s="17"/>
    </row>
    <row r="22" spans="1:37" s="20" customFormat="1" ht="13" customHeight="1" x14ac:dyDescent="0.3">
      <c r="A22" s="18"/>
      <c r="B22" s="11"/>
      <c r="C22" s="11" t="s">
        <v>87</v>
      </c>
      <c r="D22" s="11" t="s">
        <v>88</v>
      </c>
      <c r="E22" s="11" t="s">
        <v>89</v>
      </c>
      <c r="F22" s="11"/>
      <c r="G22" s="11"/>
      <c r="H22" s="12"/>
      <c r="I22" s="11"/>
      <c r="J22" s="11">
        <f t="shared" si="3"/>
        <v>2</v>
      </c>
      <c r="K22" s="13" t="e">
        <f>J22*100/I22</f>
        <v>#DIV/0!</v>
      </c>
      <c r="L22" s="14"/>
      <c r="M22" s="14"/>
      <c r="N22" s="14"/>
      <c r="O22" s="14"/>
      <c r="P22" s="14">
        <v>1</v>
      </c>
      <c r="Q22" s="14">
        <v>1</v>
      </c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4"/>
      <c r="AG22" s="16"/>
      <c r="AH22" s="17"/>
      <c r="AI22" s="17"/>
      <c r="AJ22" s="17"/>
      <c r="AK22" s="17"/>
    </row>
    <row r="23" spans="1:37" s="17" customFormat="1" ht="14.5" customHeight="1" x14ac:dyDescent="0.35">
      <c r="A23" s="18"/>
      <c r="B23" s="11"/>
      <c r="C23" s="11" t="s">
        <v>90</v>
      </c>
      <c r="D23" s="11" t="s">
        <v>91</v>
      </c>
      <c r="E23" s="11" t="s">
        <v>92</v>
      </c>
      <c r="F23" s="11"/>
      <c r="G23" s="19" t="s">
        <v>93</v>
      </c>
      <c r="H23" s="12"/>
      <c r="I23" s="11">
        <v>20</v>
      </c>
      <c r="J23" s="11">
        <f t="shared" si="3"/>
        <v>0</v>
      </c>
      <c r="K23" s="13">
        <f t="shared" si="2"/>
        <v>0</v>
      </c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4"/>
      <c r="AG23" s="16" t="s">
        <v>24</v>
      </c>
      <c r="AH23" s="17" t="s">
        <v>24</v>
      </c>
    </row>
    <row r="24" spans="1:37" ht="13" customHeight="1" x14ac:dyDescent="0.3">
      <c r="A24" s="12"/>
      <c r="C24" s="11" t="s">
        <v>96</v>
      </c>
      <c r="D24" s="11" t="s">
        <v>97</v>
      </c>
      <c r="E24" s="11" t="s">
        <v>98</v>
      </c>
      <c r="F24" s="11" t="s">
        <v>99</v>
      </c>
      <c r="G24" s="11" t="s">
        <v>100</v>
      </c>
      <c r="H24" s="12"/>
      <c r="I24" s="11">
        <v>20</v>
      </c>
      <c r="J24" s="11">
        <f t="shared" si="3"/>
        <v>0</v>
      </c>
      <c r="K24" s="13">
        <f t="shared" si="2"/>
        <v>0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4"/>
      <c r="AG24" s="16" t="s">
        <v>24</v>
      </c>
      <c r="AH24" s="17" t="s">
        <v>24</v>
      </c>
    </row>
    <row r="25" spans="1:37" ht="13" customHeight="1" x14ac:dyDescent="0.3">
      <c r="A25" s="12"/>
      <c r="C25" s="11" t="s">
        <v>96</v>
      </c>
      <c r="D25" s="11" t="s">
        <v>97</v>
      </c>
      <c r="E25" s="11" t="s">
        <v>101</v>
      </c>
      <c r="F25" s="11" t="s">
        <v>102</v>
      </c>
      <c r="G25" s="11" t="s">
        <v>103</v>
      </c>
      <c r="H25" s="12"/>
      <c r="I25" s="11">
        <v>20</v>
      </c>
      <c r="J25" s="11">
        <f t="shared" si="3"/>
        <v>2</v>
      </c>
      <c r="K25" s="13">
        <f t="shared" si="2"/>
        <v>10</v>
      </c>
      <c r="L25" s="14"/>
      <c r="M25" s="14"/>
      <c r="N25" s="14"/>
      <c r="O25" s="14"/>
      <c r="P25" s="14">
        <v>1</v>
      </c>
      <c r="Q25" s="14"/>
      <c r="R25" s="14">
        <v>1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5"/>
      <c r="AF25" s="14"/>
      <c r="AG25" s="16"/>
      <c r="AH25" s="17" t="s">
        <v>24</v>
      </c>
    </row>
    <row r="26" spans="1:37" x14ac:dyDescent="0.3">
      <c r="A26" s="12"/>
      <c r="C26" s="11" t="s">
        <v>104</v>
      </c>
      <c r="D26" s="11" t="s">
        <v>105</v>
      </c>
      <c r="E26" s="11" t="s">
        <v>106</v>
      </c>
      <c r="F26" s="11" t="s">
        <v>107</v>
      </c>
      <c r="G26" s="11" t="s">
        <v>108</v>
      </c>
      <c r="H26" s="12"/>
      <c r="I26" s="11">
        <v>20</v>
      </c>
      <c r="J26" s="11">
        <f t="shared" si="3"/>
        <v>7</v>
      </c>
      <c r="K26" s="13">
        <f t="shared" si="2"/>
        <v>35</v>
      </c>
      <c r="L26" s="14"/>
      <c r="M26" s="14"/>
      <c r="N26" s="14"/>
      <c r="O26" s="14"/>
      <c r="P26" s="14">
        <v>1</v>
      </c>
      <c r="Q26" s="14">
        <v>1</v>
      </c>
      <c r="R26" s="14"/>
      <c r="S26" s="14"/>
      <c r="T26" s="14">
        <v>1</v>
      </c>
      <c r="U26" s="14"/>
      <c r="V26" s="14">
        <v>1</v>
      </c>
      <c r="W26" s="14"/>
      <c r="X26" s="14">
        <v>1</v>
      </c>
      <c r="Y26" s="14"/>
      <c r="Z26" s="14"/>
      <c r="AA26" s="14">
        <v>1</v>
      </c>
      <c r="AB26" s="14">
        <v>1</v>
      </c>
      <c r="AC26" s="14"/>
      <c r="AD26" s="14"/>
      <c r="AE26" s="15"/>
      <c r="AF26" s="14"/>
      <c r="AG26" s="16" t="s">
        <v>24</v>
      </c>
      <c r="AH26" s="17" t="s">
        <v>24</v>
      </c>
      <c r="AJ26" s="17" t="s">
        <v>24</v>
      </c>
      <c r="AK26" s="17" t="s">
        <v>24</v>
      </c>
    </row>
    <row r="27" spans="1:37" x14ac:dyDescent="0.3">
      <c r="A27" s="12"/>
      <c r="C27" s="11" t="s">
        <v>310</v>
      </c>
      <c r="D27" s="11" t="s">
        <v>311</v>
      </c>
      <c r="E27" s="11" t="s">
        <v>312</v>
      </c>
      <c r="H27" s="12"/>
      <c r="J27" s="11">
        <f>SUM(L27:AE27)</f>
        <v>5</v>
      </c>
      <c r="K27" s="13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>
        <v>1</v>
      </c>
      <c r="Y27" s="14"/>
      <c r="Z27" s="14">
        <v>1</v>
      </c>
      <c r="AA27" s="14">
        <v>1</v>
      </c>
      <c r="AB27" s="14">
        <v>1</v>
      </c>
      <c r="AC27" s="14">
        <v>1</v>
      </c>
      <c r="AD27" s="14"/>
      <c r="AE27" s="15"/>
      <c r="AF27" s="14"/>
      <c r="AG27" s="16"/>
    </row>
    <row r="28" spans="1:37" ht="14.5" customHeight="1" x14ac:dyDescent="0.35">
      <c r="A28" s="12"/>
      <c r="C28" s="11" t="s">
        <v>270</v>
      </c>
      <c r="D28" s="11" t="s">
        <v>109</v>
      </c>
      <c r="E28" s="11" t="s">
        <v>110</v>
      </c>
      <c r="F28" s="11" t="s">
        <v>111</v>
      </c>
      <c r="G28" s="19" t="s">
        <v>112</v>
      </c>
      <c r="H28" s="12"/>
      <c r="I28" s="11">
        <v>20</v>
      </c>
      <c r="J28" s="11">
        <f t="shared" ref="J28:J36" si="4">SUM(L28:AE28)</f>
        <v>1</v>
      </c>
      <c r="K28" s="13">
        <f t="shared" si="2"/>
        <v>5</v>
      </c>
      <c r="L28" s="14">
        <v>1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4"/>
      <c r="AG28" s="16" t="s">
        <v>24</v>
      </c>
      <c r="AH28" s="17" t="s">
        <v>47</v>
      </c>
    </row>
    <row r="29" spans="1:37" ht="13" customHeight="1" x14ac:dyDescent="0.3">
      <c r="A29" s="12"/>
      <c r="C29" s="11" t="s">
        <v>271</v>
      </c>
      <c r="D29" s="11" t="s">
        <v>109</v>
      </c>
      <c r="E29" s="11" t="s">
        <v>113</v>
      </c>
      <c r="F29" s="11" t="s">
        <v>114</v>
      </c>
      <c r="G29" s="11" t="s">
        <v>115</v>
      </c>
      <c r="H29" s="12"/>
      <c r="I29" s="11">
        <v>20</v>
      </c>
      <c r="J29" s="11">
        <f t="shared" si="4"/>
        <v>2</v>
      </c>
      <c r="K29" s="13">
        <f t="shared" si="2"/>
        <v>10</v>
      </c>
      <c r="L29" s="14"/>
      <c r="M29" s="14"/>
      <c r="N29" s="14"/>
      <c r="O29" s="14"/>
      <c r="P29" s="14">
        <v>1</v>
      </c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>
        <v>1</v>
      </c>
      <c r="AD29" s="14"/>
      <c r="AE29" s="15"/>
      <c r="AF29" s="14"/>
      <c r="AG29" s="16"/>
      <c r="AH29" s="17" t="s">
        <v>47</v>
      </c>
    </row>
    <row r="30" spans="1:37" x14ac:dyDescent="0.3">
      <c r="A30" s="12"/>
      <c r="C30" s="11" t="s">
        <v>116</v>
      </c>
      <c r="D30" s="11" t="s">
        <v>117</v>
      </c>
      <c r="E30" s="11" t="s">
        <v>118</v>
      </c>
      <c r="H30" s="12"/>
      <c r="J30" s="11">
        <f t="shared" si="4"/>
        <v>0</v>
      </c>
      <c r="K30" s="13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4"/>
      <c r="AG30" s="16"/>
    </row>
    <row r="31" spans="1:37" s="20" customFormat="1" ht="14.5" customHeight="1" x14ac:dyDescent="0.35">
      <c r="A31" s="18"/>
      <c r="B31" s="11"/>
      <c r="C31" s="11" t="s">
        <v>120</v>
      </c>
      <c r="D31" s="11" t="s">
        <v>121</v>
      </c>
      <c r="E31" s="11" t="s">
        <v>122</v>
      </c>
      <c r="F31" s="24"/>
      <c r="G31" t="s">
        <v>123</v>
      </c>
      <c r="H31" s="12"/>
      <c r="I31" s="11">
        <v>20</v>
      </c>
      <c r="J31" s="11">
        <f t="shared" si="4"/>
        <v>0</v>
      </c>
      <c r="K31" s="13">
        <f t="shared" ref="K31:K38" si="5">J31*100/I31</f>
        <v>0</v>
      </c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4"/>
      <c r="AG31" s="16"/>
      <c r="AH31" s="17"/>
      <c r="AI31" s="17"/>
      <c r="AJ31" s="17"/>
      <c r="AK31" s="17"/>
    </row>
    <row r="32" spans="1:37" s="20" customFormat="1" ht="14.5" customHeight="1" x14ac:dyDescent="0.35">
      <c r="A32" s="18"/>
      <c r="B32" s="11"/>
      <c r="C32" s="11" t="s">
        <v>124</v>
      </c>
      <c r="D32" s="11" t="s">
        <v>125</v>
      </c>
      <c r="E32" s="11" t="s">
        <v>126</v>
      </c>
      <c r="F32" s="24"/>
      <c r="G32"/>
      <c r="H32" s="12"/>
      <c r="I32" s="11"/>
      <c r="J32" s="11">
        <f t="shared" si="4"/>
        <v>4</v>
      </c>
      <c r="K32" s="13"/>
      <c r="L32" s="14"/>
      <c r="M32" s="14"/>
      <c r="N32" s="14"/>
      <c r="O32" s="14"/>
      <c r="P32" s="14"/>
      <c r="Q32" s="14"/>
      <c r="R32" s="14"/>
      <c r="S32" s="14"/>
      <c r="T32" s="14">
        <v>1</v>
      </c>
      <c r="U32" s="14"/>
      <c r="V32" s="14"/>
      <c r="W32" s="14">
        <v>1</v>
      </c>
      <c r="X32" s="14">
        <v>1</v>
      </c>
      <c r="Y32" s="14"/>
      <c r="Z32" s="14"/>
      <c r="AA32" s="14"/>
      <c r="AB32" s="14"/>
      <c r="AC32" s="14">
        <v>1</v>
      </c>
      <c r="AD32" s="14"/>
      <c r="AE32" s="15"/>
      <c r="AF32" s="14"/>
      <c r="AG32" s="16"/>
      <c r="AH32" s="17"/>
      <c r="AI32" s="17"/>
      <c r="AJ32" s="17"/>
      <c r="AK32" s="17"/>
    </row>
    <row r="33" spans="1:37" s="20" customFormat="1" ht="13" customHeight="1" x14ac:dyDescent="0.3">
      <c r="A33" s="18" t="s">
        <v>54</v>
      </c>
      <c r="B33" s="11"/>
      <c r="C33" s="11" t="s">
        <v>120</v>
      </c>
      <c r="D33" s="11" t="s">
        <v>127</v>
      </c>
      <c r="E33" s="11" t="s">
        <v>128</v>
      </c>
      <c r="F33" s="24" t="s">
        <v>129</v>
      </c>
      <c r="G33" s="11" t="s">
        <v>130</v>
      </c>
      <c r="H33" s="12" t="s">
        <v>25</v>
      </c>
      <c r="I33" s="11">
        <v>20</v>
      </c>
      <c r="J33" s="11">
        <f t="shared" si="4"/>
        <v>10</v>
      </c>
      <c r="K33" s="13">
        <f t="shared" si="5"/>
        <v>50</v>
      </c>
      <c r="L33" s="14"/>
      <c r="M33" s="14"/>
      <c r="N33" s="14">
        <v>1</v>
      </c>
      <c r="O33" s="14"/>
      <c r="P33" s="14"/>
      <c r="Q33" s="14"/>
      <c r="R33" s="14">
        <v>1</v>
      </c>
      <c r="S33" s="14">
        <v>1</v>
      </c>
      <c r="T33" s="14"/>
      <c r="U33" s="14"/>
      <c r="V33" s="14">
        <v>2</v>
      </c>
      <c r="W33" s="14">
        <v>1</v>
      </c>
      <c r="X33" s="14"/>
      <c r="Y33" s="14">
        <v>1</v>
      </c>
      <c r="Z33" s="14">
        <v>1</v>
      </c>
      <c r="AA33" s="14"/>
      <c r="AB33" s="14"/>
      <c r="AC33" s="14">
        <v>2</v>
      </c>
      <c r="AD33" s="14"/>
      <c r="AE33" s="15"/>
      <c r="AF33" s="14"/>
      <c r="AG33" s="16" t="s">
        <v>24</v>
      </c>
      <c r="AH33" s="17" t="s">
        <v>24</v>
      </c>
      <c r="AI33" s="17"/>
      <c r="AJ33" s="17"/>
      <c r="AK33" s="17"/>
    </row>
    <row r="34" spans="1:37" s="20" customFormat="1" ht="14.5" customHeight="1" x14ac:dyDescent="0.35">
      <c r="A34" s="18"/>
      <c r="B34" s="11"/>
      <c r="C34" s="21" t="s">
        <v>131</v>
      </c>
      <c r="D34" s="11" t="s">
        <v>132</v>
      </c>
      <c r="E34" s="11" t="s">
        <v>133</v>
      </c>
      <c r="F34" s="11" t="s">
        <v>134</v>
      </c>
      <c r="G34" s="19" t="s">
        <v>135</v>
      </c>
      <c r="H34" s="12" t="s">
        <v>25</v>
      </c>
      <c r="I34" s="11">
        <v>20</v>
      </c>
      <c r="J34" s="11">
        <f t="shared" si="4"/>
        <v>20</v>
      </c>
      <c r="K34" s="13">
        <f t="shared" si="5"/>
        <v>100</v>
      </c>
      <c r="L34" s="14">
        <v>2</v>
      </c>
      <c r="M34" s="14">
        <v>2</v>
      </c>
      <c r="N34" s="14">
        <v>2</v>
      </c>
      <c r="O34" s="14">
        <v>1</v>
      </c>
      <c r="P34" s="14">
        <v>2</v>
      </c>
      <c r="Q34" s="14"/>
      <c r="R34" s="14"/>
      <c r="S34" s="14"/>
      <c r="T34" s="14">
        <v>2</v>
      </c>
      <c r="U34" s="14"/>
      <c r="V34" s="14">
        <v>3</v>
      </c>
      <c r="W34" s="14">
        <v>1</v>
      </c>
      <c r="X34" s="14"/>
      <c r="Y34" s="14"/>
      <c r="Z34" s="14">
        <v>1</v>
      </c>
      <c r="AA34" s="14">
        <v>1</v>
      </c>
      <c r="AB34" s="14">
        <v>2</v>
      </c>
      <c r="AC34" s="14">
        <v>1</v>
      </c>
      <c r="AD34" s="14"/>
      <c r="AE34" s="15"/>
      <c r="AF34" s="14"/>
      <c r="AG34" s="16"/>
      <c r="AH34" s="17"/>
      <c r="AI34" s="17"/>
      <c r="AJ34" s="17"/>
      <c r="AK34" s="17"/>
    </row>
    <row r="35" spans="1:37" s="20" customFormat="1" ht="14.5" customHeight="1" x14ac:dyDescent="0.35">
      <c r="A35" s="18"/>
      <c r="B35" s="11"/>
      <c r="C35" s="21" t="s">
        <v>136</v>
      </c>
      <c r="D35" s="11" t="s">
        <v>137</v>
      </c>
      <c r="E35" s="11" t="s">
        <v>138</v>
      </c>
      <c r="F35" s="11"/>
      <c r="G35" s="19"/>
      <c r="H35" s="12"/>
      <c r="I35" s="11"/>
      <c r="J35" s="11">
        <f t="shared" si="4"/>
        <v>11</v>
      </c>
      <c r="K35" s="13"/>
      <c r="L35" s="14">
        <v>2</v>
      </c>
      <c r="M35" s="14">
        <v>1</v>
      </c>
      <c r="N35" s="14"/>
      <c r="O35" s="14"/>
      <c r="P35" s="14"/>
      <c r="Q35" s="14"/>
      <c r="R35" s="14"/>
      <c r="S35" s="14"/>
      <c r="T35" s="14"/>
      <c r="U35" s="14"/>
      <c r="V35" s="14">
        <v>1</v>
      </c>
      <c r="W35" s="14">
        <v>1</v>
      </c>
      <c r="X35" s="14">
        <v>1</v>
      </c>
      <c r="Y35" s="14">
        <v>1</v>
      </c>
      <c r="Z35" s="14"/>
      <c r="AA35" s="14"/>
      <c r="AB35" s="14"/>
      <c r="AC35" s="14"/>
      <c r="AD35" s="14">
        <v>4</v>
      </c>
      <c r="AE35" s="15"/>
      <c r="AF35" s="14"/>
      <c r="AG35" s="16"/>
      <c r="AH35" s="17"/>
      <c r="AI35" s="17"/>
      <c r="AJ35" s="17"/>
      <c r="AK35" s="17"/>
    </row>
    <row r="36" spans="1:37" s="20" customFormat="1" ht="13" customHeight="1" x14ac:dyDescent="0.3">
      <c r="A36" s="18"/>
      <c r="B36" s="11"/>
      <c r="C36" s="11" t="s">
        <v>139</v>
      </c>
      <c r="D36" s="11" t="s">
        <v>140</v>
      </c>
      <c r="E36" s="11" t="s">
        <v>141</v>
      </c>
      <c r="F36" s="11" t="s">
        <v>142</v>
      </c>
      <c r="G36" s="11" t="s">
        <v>143</v>
      </c>
      <c r="H36" s="12" t="s">
        <v>25</v>
      </c>
      <c r="I36" s="11">
        <v>25</v>
      </c>
      <c r="J36" s="11">
        <f t="shared" si="4"/>
        <v>21</v>
      </c>
      <c r="K36" s="13">
        <f t="shared" si="5"/>
        <v>84</v>
      </c>
      <c r="L36" s="14"/>
      <c r="M36" s="14"/>
      <c r="N36" s="14"/>
      <c r="O36" s="14"/>
      <c r="P36" s="14">
        <v>1</v>
      </c>
      <c r="Q36" s="14">
        <v>1</v>
      </c>
      <c r="R36" s="14"/>
      <c r="S36" s="14"/>
      <c r="T36" s="14"/>
      <c r="U36" s="14"/>
      <c r="V36" s="14"/>
      <c r="W36" s="14"/>
      <c r="X36" s="14">
        <v>1</v>
      </c>
      <c r="Y36" s="14"/>
      <c r="Z36" s="14">
        <v>1</v>
      </c>
      <c r="AA36" s="14"/>
      <c r="AB36" s="14"/>
      <c r="AC36" s="14">
        <v>1</v>
      </c>
      <c r="AD36" s="14">
        <v>16</v>
      </c>
      <c r="AE36" s="15"/>
      <c r="AF36" s="14"/>
      <c r="AG36" s="16" t="s">
        <v>24</v>
      </c>
      <c r="AH36" s="17" t="s">
        <v>53</v>
      </c>
      <c r="AI36" s="17"/>
      <c r="AJ36" s="17"/>
      <c r="AK36" s="17"/>
    </row>
    <row r="37" spans="1:37" s="20" customFormat="1" ht="13" customHeight="1" x14ac:dyDescent="0.3">
      <c r="A37" s="18"/>
      <c r="B37" s="11"/>
      <c r="C37" s="11"/>
      <c r="D37" s="11" t="s">
        <v>298</v>
      </c>
      <c r="E37" s="11"/>
      <c r="F37" s="11"/>
      <c r="G37" s="11"/>
      <c r="H37" s="12"/>
      <c r="I37" s="11"/>
      <c r="J37" s="11">
        <f>SUM(L37:AE37)</f>
        <v>1</v>
      </c>
      <c r="K37" s="13"/>
      <c r="L37" s="14"/>
      <c r="M37" s="14"/>
      <c r="N37" s="14"/>
      <c r="O37" s="14"/>
      <c r="P37" s="14"/>
      <c r="Q37" s="14">
        <v>1</v>
      </c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5"/>
      <c r="AF37" s="14"/>
      <c r="AG37" s="16"/>
      <c r="AH37" s="17"/>
      <c r="AI37" s="17"/>
      <c r="AJ37" s="17"/>
      <c r="AK37" s="17"/>
    </row>
    <row r="38" spans="1:37" s="20" customFormat="1" ht="14.5" customHeight="1" x14ac:dyDescent="0.35">
      <c r="A38" s="18"/>
      <c r="B38" s="11"/>
      <c r="C38" s="11" t="s">
        <v>273</v>
      </c>
      <c r="D38" s="11" t="s">
        <v>274</v>
      </c>
      <c r="E38" s="11" t="s">
        <v>144</v>
      </c>
      <c r="F38" s="11"/>
      <c r="G38" s="19"/>
      <c r="H38" s="12"/>
      <c r="I38" s="11"/>
      <c r="J38" s="11">
        <f>SUM(L38:AE38)</f>
        <v>3</v>
      </c>
      <c r="K38" s="13" t="e">
        <f t="shared" si="5"/>
        <v>#DIV/0!</v>
      </c>
      <c r="L38" s="14">
        <v>1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>
        <v>1</v>
      </c>
      <c r="Y38" s="14"/>
      <c r="Z38" s="14"/>
      <c r="AA38" s="14"/>
      <c r="AB38" s="14"/>
      <c r="AC38" s="14">
        <v>1</v>
      </c>
      <c r="AD38" s="14"/>
      <c r="AE38" s="15"/>
      <c r="AF38" s="14"/>
      <c r="AG38" s="16"/>
      <c r="AH38" s="17"/>
      <c r="AI38" s="17"/>
      <c r="AJ38" s="17"/>
      <c r="AK38" s="17"/>
    </row>
    <row r="39" spans="1:37" s="20" customFormat="1" ht="14.5" customHeight="1" x14ac:dyDescent="0.35">
      <c r="A39" s="18" t="s">
        <v>54</v>
      </c>
      <c r="B39" s="11"/>
      <c r="C39" s="11" t="s">
        <v>145</v>
      </c>
      <c r="D39" s="11" t="s">
        <v>146</v>
      </c>
      <c r="E39" s="11" t="s">
        <v>147</v>
      </c>
      <c r="F39" s="11" t="s">
        <v>148</v>
      </c>
      <c r="G39" s="19" t="s">
        <v>149</v>
      </c>
      <c r="H39" s="12"/>
      <c r="I39" s="11">
        <v>20</v>
      </c>
      <c r="J39" s="11">
        <f>SUM(L39:AE39)</f>
        <v>25</v>
      </c>
      <c r="K39" s="13">
        <f>J39*100/I39</f>
        <v>125</v>
      </c>
      <c r="L39" s="14">
        <v>2</v>
      </c>
      <c r="M39" s="14">
        <v>2</v>
      </c>
      <c r="N39" s="14">
        <v>1</v>
      </c>
      <c r="O39" s="14">
        <v>1</v>
      </c>
      <c r="P39" s="14"/>
      <c r="Q39" s="14"/>
      <c r="R39" s="14">
        <v>1</v>
      </c>
      <c r="S39" s="14"/>
      <c r="T39" s="14">
        <v>2</v>
      </c>
      <c r="U39" s="14">
        <v>2</v>
      </c>
      <c r="V39" s="14">
        <v>1</v>
      </c>
      <c r="W39" s="14"/>
      <c r="X39" s="14"/>
      <c r="Y39" s="14"/>
      <c r="Z39" s="14">
        <v>1</v>
      </c>
      <c r="AA39" s="14"/>
      <c r="AB39" s="14"/>
      <c r="AC39" s="14">
        <v>1</v>
      </c>
      <c r="AD39" s="14">
        <v>10</v>
      </c>
      <c r="AE39" s="15">
        <v>1</v>
      </c>
      <c r="AF39" s="14"/>
      <c r="AG39" s="16"/>
      <c r="AH39" s="17"/>
      <c r="AI39" s="17"/>
      <c r="AJ39" s="17"/>
      <c r="AK39" s="17"/>
    </row>
    <row r="40" spans="1:37" s="20" customFormat="1" ht="14.5" customHeight="1" x14ac:dyDescent="0.35">
      <c r="A40" s="18"/>
      <c r="B40" s="11"/>
      <c r="C40" s="11" t="s">
        <v>297</v>
      </c>
      <c r="D40" s="11" t="s">
        <v>150</v>
      </c>
      <c r="E40" s="11" t="s">
        <v>284</v>
      </c>
      <c r="F40" s="11"/>
      <c r="G40" s="19"/>
      <c r="H40" s="12"/>
      <c r="I40" s="11"/>
      <c r="J40" s="11"/>
      <c r="K40" s="13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5"/>
      <c r="AF40" s="14"/>
      <c r="AG40" s="16"/>
      <c r="AH40" s="17"/>
      <c r="AI40" s="17"/>
      <c r="AJ40" s="17"/>
      <c r="AK40" s="17"/>
    </row>
    <row r="41" spans="1:37" s="20" customFormat="1" ht="14.5" customHeight="1" x14ac:dyDescent="0.35">
      <c r="A41" s="18"/>
      <c r="B41" s="11"/>
      <c r="C41" s="11" t="s">
        <v>95</v>
      </c>
      <c r="D41" s="11" t="s">
        <v>268</v>
      </c>
      <c r="E41" s="11" t="s">
        <v>269</v>
      </c>
      <c r="F41" s="11"/>
      <c r="G41" s="19"/>
      <c r="H41" s="12"/>
      <c r="I41" s="11"/>
      <c r="J41" s="11">
        <f>SUM(L41:AE41)</f>
        <v>33</v>
      </c>
      <c r="K41" s="13"/>
      <c r="L41" s="14">
        <v>1</v>
      </c>
      <c r="M41" s="14">
        <v>2</v>
      </c>
      <c r="N41" s="14">
        <v>2</v>
      </c>
      <c r="O41" s="14">
        <v>1</v>
      </c>
      <c r="P41" s="14">
        <v>1</v>
      </c>
      <c r="Q41" s="14">
        <v>1</v>
      </c>
      <c r="R41" s="14">
        <v>1</v>
      </c>
      <c r="S41" s="14">
        <v>1</v>
      </c>
      <c r="T41" s="14">
        <v>1</v>
      </c>
      <c r="U41" s="14">
        <v>2</v>
      </c>
      <c r="V41" s="14">
        <v>2</v>
      </c>
      <c r="W41" s="14">
        <v>1</v>
      </c>
      <c r="X41" s="14">
        <v>1</v>
      </c>
      <c r="Y41" s="14">
        <v>1</v>
      </c>
      <c r="Z41" s="14">
        <v>1</v>
      </c>
      <c r="AA41" s="14">
        <v>1</v>
      </c>
      <c r="AB41" s="14">
        <v>1</v>
      </c>
      <c r="AC41" s="14">
        <v>2</v>
      </c>
      <c r="AD41" s="14">
        <v>10</v>
      </c>
      <c r="AE41" s="15"/>
      <c r="AF41" s="14"/>
      <c r="AG41" s="16"/>
      <c r="AH41" s="17"/>
      <c r="AI41" s="17"/>
      <c r="AJ41" s="17"/>
      <c r="AK41" s="17"/>
    </row>
    <row r="42" spans="1:37" s="20" customFormat="1" ht="14.5" customHeight="1" x14ac:dyDescent="0.35">
      <c r="A42" s="18" t="s">
        <v>54</v>
      </c>
      <c r="B42" s="11"/>
      <c r="C42" s="11" t="s">
        <v>94</v>
      </c>
      <c r="D42" s="11" t="s">
        <v>150</v>
      </c>
      <c r="E42" s="11" t="s">
        <v>151</v>
      </c>
      <c r="F42" s="11"/>
      <c r="G42" t="s">
        <v>152</v>
      </c>
      <c r="H42" s="12"/>
      <c r="I42" s="11">
        <v>20</v>
      </c>
      <c r="J42" s="11">
        <f t="shared" ref="J42:J47" si="6">SUM(L42:AE42)</f>
        <v>1</v>
      </c>
      <c r="K42" s="13">
        <f>J42*100/I42</f>
        <v>5</v>
      </c>
      <c r="L42" s="14"/>
      <c r="M42" s="14"/>
      <c r="N42" s="14">
        <v>1</v>
      </c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5"/>
      <c r="AF42" s="14"/>
      <c r="AG42" s="16"/>
      <c r="AH42" s="17"/>
      <c r="AI42" s="17"/>
      <c r="AJ42" s="17"/>
      <c r="AK42" s="17"/>
    </row>
    <row r="43" spans="1:37" s="20" customFormat="1" ht="14.5" customHeight="1" x14ac:dyDescent="0.35">
      <c r="A43" s="18"/>
      <c r="B43" s="11"/>
      <c r="C43" s="11" t="s">
        <v>70</v>
      </c>
      <c r="D43" s="11" t="s">
        <v>153</v>
      </c>
      <c r="E43" s="11" t="s">
        <v>154</v>
      </c>
      <c r="F43" s="11" t="s">
        <v>155</v>
      </c>
      <c r="G43" s="19" t="s">
        <v>156</v>
      </c>
      <c r="H43" s="25"/>
      <c r="I43" s="11">
        <v>20</v>
      </c>
      <c r="J43" s="11">
        <f t="shared" si="6"/>
        <v>2</v>
      </c>
      <c r="K43" s="13">
        <f>J43*100/I43</f>
        <v>10</v>
      </c>
      <c r="L43" s="14"/>
      <c r="M43" s="14"/>
      <c r="N43" s="14"/>
      <c r="O43" s="14"/>
      <c r="P43" s="14">
        <v>1</v>
      </c>
      <c r="Q43" s="14">
        <v>1</v>
      </c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5"/>
      <c r="AF43" s="14"/>
      <c r="AG43" s="16"/>
      <c r="AH43" s="17" t="s">
        <v>26</v>
      </c>
      <c r="AI43" s="17"/>
      <c r="AJ43" s="17" t="s">
        <v>53</v>
      </c>
      <c r="AK43" s="17"/>
    </row>
    <row r="44" spans="1:37" s="20" customFormat="1" ht="14.5" customHeight="1" x14ac:dyDescent="0.35">
      <c r="A44" s="18"/>
      <c r="B44" s="11"/>
      <c r="C44" s="11" t="s">
        <v>32</v>
      </c>
      <c r="D44" s="11" t="s">
        <v>157</v>
      </c>
      <c r="E44" s="11" t="s">
        <v>158</v>
      </c>
      <c r="F44" s="11"/>
      <c r="G44" s="19"/>
      <c r="H44" s="25"/>
      <c r="I44" s="11"/>
      <c r="J44" s="11">
        <f t="shared" si="6"/>
        <v>13</v>
      </c>
      <c r="K44" s="13"/>
      <c r="L44" s="14">
        <v>1</v>
      </c>
      <c r="M44" s="14">
        <v>1</v>
      </c>
      <c r="N44" s="14">
        <v>1</v>
      </c>
      <c r="O44" s="14">
        <v>1</v>
      </c>
      <c r="P44" s="14">
        <v>1</v>
      </c>
      <c r="Q44" s="14">
        <v>1</v>
      </c>
      <c r="R44" s="14">
        <v>1</v>
      </c>
      <c r="S44" s="14">
        <v>1</v>
      </c>
      <c r="T44" s="14">
        <v>1</v>
      </c>
      <c r="U44" s="14">
        <v>1</v>
      </c>
      <c r="V44" s="14"/>
      <c r="W44" s="14">
        <v>1</v>
      </c>
      <c r="X44" s="14">
        <v>1</v>
      </c>
      <c r="Y44" s="14"/>
      <c r="Z44" s="14"/>
      <c r="AA44" s="14"/>
      <c r="AB44" s="14"/>
      <c r="AC44" s="14"/>
      <c r="AD44" s="14"/>
      <c r="AE44" s="15">
        <v>1</v>
      </c>
      <c r="AF44" s="14"/>
      <c r="AG44" s="16"/>
      <c r="AH44" s="17"/>
      <c r="AI44" s="17"/>
      <c r="AJ44" s="17"/>
      <c r="AK44" s="17"/>
    </row>
    <row r="45" spans="1:37" s="17" customFormat="1" ht="13" customHeight="1" x14ac:dyDescent="0.3">
      <c r="A45" s="16"/>
      <c r="B45" s="11"/>
      <c r="C45" s="11" t="s">
        <v>124</v>
      </c>
      <c r="D45" s="11" t="s">
        <v>159</v>
      </c>
      <c r="E45" s="11" t="s">
        <v>160</v>
      </c>
      <c r="F45" s="11" t="s">
        <v>161</v>
      </c>
      <c r="G45" s="11" t="s">
        <v>162</v>
      </c>
      <c r="H45" s="12"/>
      <c r="I45" s="11">
        <v>20</v>
      </c>
      <c r="J45" s="11">
        <f t="shared" si="6"/>
        <v>14</v>
      </c>
      <c r="K45" s="13">
        <f t="shared" ref="K45:K47" si="7">J45*100/I45</f>
        <v>70</v>
      </c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>
        <v>1</v>
      </c>
      <c r="W45" s="14">
        <v>1</v>
      </c>
      <c r="X45" s="14">
        <v>1</v>
      </c>
      <c r="Y45" s="14"/>
      <c r="Z45" s="14"/>
      <c r="AA45" s="14"/>
      <c r="AB45" s="14"/>
      <c r="AC45" s="14">
        <v>1</v>
      </c>
      <c r="AD45" s="14">
        <v>10</v>
      </c>
      <c r="AE45" s="15"/>
      <c r="AF45" s="14"/>
      <c r="AG45" s="16"/>
    </row>
    <row r="46" spans="1:37" s="20" customFormat="1" x14ac:dyDescent="0.3">
      <c r="A46" s="18"/>
      <c r="B46" s="11"/>
      <c r="C46" s="11" t="s">
        <v>290</v>
      </c>
      <c r="D46" s="11" t="s">
        <v>159</v>
      </c>
      <c r="E46" s="11" t="s">
        <v>163</v>
      </c>
      <c r="F46" s="11" t="s">
        <v>164</v>
      </c>
      <c r="G46" s="11" t="s">
        <v>165</v>
      </c>
      <c r="H46" s="12" t="s">
        <v>25</v>
      </c>
      <c r="I46" s="11">
        <v>25</v>
      </c>
      <c r="J46" s="11">
        <f t="shared" si="6"/>
        <v>16</v>
      </c>
      <c r="K46" s="13">
        <f t="shared" si="7"/>
        <v>64</v>
      </c>
      <c r="L46" s="14">
        <v>1</v>
      </c>
      <c r="M46" s="14"/>
      <c r="N46" s="14">
        <v>1</v>
      </c>
      <c r="O46" s="14">
        <v>1</v>
      </c>
      <c r="P46" s="14">
        <v>1</v>
      </c>
      <c r="Q46" s="14">
        <v>1</v>
      </c>
      <c r="R46" s="14">
        <v>1</v>
      </c>
      <c r="S46" s="14">
        <v>1</v>
      </c>
      <c r="T46" s="14"/>
      <c r="U46" s="14">
        <v>1</v>
      </c>
      <c r="V46" s="14">
        <v>1</v>
      </c>
      <c r="W46" s="14">
        <v>1</v>
      </c>
      <c r="X46" s="14">
        <v>1</v>
      </c>
      <c r="Y46" s="14">
        <v>2</v>
      </c>
      <c r="Z46" s="14">
        <v>1</v>
      </c>
      <c r="AA46" s="14">
        <v>1</v>
      </c>
      <c r="AB46" s="14"/>
      <c r="AC46" s="14">
        <v>1</v>
      </c>
      <c r="AD46" s="14"/>
      <c r="AE46" s="15"/>
      <c r="AF46" s="14"/>
      <c r="AG46" s="16" t="s">
        <v>24</v>
      </c>
      <c r="AH46" s="17" t="s">
        <v>24</v>
      </c>
      <c r="AI46" s="17"/>
      <c r="AJ46" s="17"/>
      <c r="AK46" s="17" t="s">
        <v>24</v>
      </c>
    </row>
    <row r="47" spans="1:37" ht="14.5" customHeight="1" x14ac:dyDescent="0.35">
      <c r="A47" s="12"/>
      <c r="C47" s="11" t="s">
        <v>166</v>
      </c>
      <c r="D47" s="11" t="s">
        <v>167</v>
      </c>
      <c r="E47" s="11" t="s">
        <v>168</v>
      </c>
      <c r="F47" s="26" t="s">
        <v>169</v>
      </c>
      <c r="G47" s="19" t="s">
        <v>170</v>
      </c>
      <c r="H47" s="12"/>
      <c r="I47" s="11">
        <v>20</v>
      </c>
      <c r="J47" s="11">
        <f t="shared" si="6"/>
        <v>5</v>
      </c>
      <c r="K47" s="13">
        <f t="shared" si="7"/>
        <v>25</v>
      </c>
      <c r="L47" s="14"/>
      <c r="M47" s="14"/>
      <c r="N47" s="14">
        <v>1</v>
      </c>
      <c r="O47" s="14">
        <v>1</v>
      </c>
      <c r="P47" s="14"/>
      <c r="Q47" s="14">
        <v>1</v>
      </c>
      <c r="R47" s="14"/>
      <c r="S47" s="14"/>
      <c r="T47" s="14"/>
      <c r="U47" s="14">
        <v>1</v>
      </c>
      <c r="V47" s="14"/>
      <c r="W47" s="14"/>
      <c r="X47" s="14"/>
      <c r="Y47" s="14">
        <v>1</v>
      </c>
      <c r="Z47" s="14"/>
      <c r="AA47" s="14"/>
      <c r="AB47" s="14"/>
      <c r="AC47" s="14"/>
      <c r="AD47" s="14"/>
      <c r="AE47" s="15"/>
      <c r="AF47" s="14"/>
      <c r="AG47" s="16"/>
      <c r="AH47" s="17" t="s">
        <v>47</v>
      </c>
      <c r="AJ47" s="17" t="s">
        <v>53</v>
      </c>
    </row>
    <row r="48" spans="1:37" ht="13" customHeight="1" x14ac:dyDescent="0.3">
      <c r="A48" s="12"/>
      <c r="C48" s="11" t="s">
        <v>278</v>
      </c>
      <c r="D48" s="11" t="s">
        <v>279</v>
      </c>
      <c r="E48" s="11" t="s">
        <v>280</v>
      </c>
      <c r="H48" s="12"/>
      <c r="J48" s="11">
        <f>SUM(L48:AE48)</f>
        <v>1</v>
      </c>
      <c r="K48" s="13"/>
      <c r="L48" s="14"/>
      <c r="M48" s="14"/>
      <c r="N48" s="14"/>
      <c r="O48" s="14"/>
      <c r="P48" s="14"/>
      <c r="Q48" s="14"/>
      <c r="R48" s="14"/>
      <c r="S48" s="14"/>
      <c r="T48" s="14">
        <v>1</v>
      </c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5"/>
      <c r="AF48" s="14"/>
      <c r="AG48" s="16"/>
    </row>
    <row r="49" spans="1:37" ht="14.5" customHeight="1" x14ac:dyDescent="0.35">
      <c r="A49" s="12"/>
      <c r="C49" s="11" t="s">
        <v>318</v>
      </c>
      <c r="D49" s="11" t="s">
        <v>319</v>
      </c>
      <c r="E49" s="11" t="s">
        <v>281</v>
      </c>
      <c r="G49"/>
      <c r="H49" s="12"/>
      <c r="J49" s="11">
        <f>SUM(L49:AE49)</f>
        <v>4</v>
      </c>
      <c r="K49" s="13"/>
      <c r="L49" s="14"/>
      <c r="M49" s="14">
        <v>1</v>
      </c>
      <c r="N49" s="14"/>
      <c r="O49" s="14"/>
      <c r="P49" s="14"/>
      <c r="Q49" s="14"/>
      <c r="R49" s="14"/>
      <c r="S49" s="14"/>
      <c r="T49" s="14"/>
      <c r="U49" s="14">
        <v>1</v>
      </c>
      <c r="V49" s="14"/>
      <c r="W49" s="14"/>
      <c r="X49" s="14"/>
      <c r="Y49" s="14"/>
      <c r="Z49" s="14">
        <v>1</v>
      </c>
      <c r="AA49" s="14">
        <v>1</v>
      </c>
      <c r="AB49" s="14"/>
      <c r="AC49" s="14"/>
      <c r="AD49" s="14"/>
      <c r="AE49" s="15"/>
      <c r="AF49" s="14"/>
      <c r="AG49" s="16"/>
    </row>
    <row r="50" spans="1:37" ht="14.5" customHeight="1" x14ac:dyDescent="0.35">
      <c r="A50" s="12"/>
      <c r="C50" s="11" t="s">
        <v>171</v>
      </c>
      <c r="D50" s="11" t="s">
        <v>172</v>
      </c>
      <c r="E50" s="11" t="s">
        <v>173</v>
      </c>
      <c r="G50"/>
      <c r="H50" s="12"/>
      <c r="J50" s="11">
        <f t="shared" ref="J50:J55" si="8">SUM(L50:AE50)</f>
        <v>4</v>
      </c>
      <c r="K50" s="13"/>
      <c r="L50" s="14"/>
      <c r="M50" s="14"/>
      <c r="N50" s="14"/>
      <c r="O50" s="14"/>
      <c r="P50" s="14"/>
      <c r="Q50" s="14"/>
      <c r="R50" s="14">
        <v>1</v>
      </c>
      <c r="S50" s="14">
        <v>1</v>
      </c>
      <c r="T50" s="14">
        <v>1</v>
      </c>
      <c r="U50" s="14">
        <v>1</v>
      </c>
      <c r="V50" s="14"/>
      <c r="W50" s="14"/>
      <c r="X50" s="14"/>
      <c r="Y50" s="14"/>
      <c r="Z50" s="14"/>
      <c r="AA50" s="14"/>
      <c r="AB50" s="14"/>
      <c r="AC50" s="14"/>
      <c r="AD50" s="14"/>
      <c r="AE50" s="15"/>
      <c r="AF50" s="14"/>
      <c r="AG50" s="16"/>
    </row>
    <row r="51" spans="1:37" ht="14.5" x14ac:dyDescent="0.35">
      <c r="A51" s="12"/>
      <c r="C51" s="11" t="s">
        <v>174</v>
      </c>
      <c r="D51" s="11" t="s">
        <v>175</v>
      </c>
      <c r="E51" s="11" t="s">
        <v>176</v>
      </c>
      <c r="F51" s="11" t="s">
        <v>177</v>
      </c>
      <c r="G51" s="19" t="s">
        <v>178</v>
      </c>
      <c r="H51" s="12" t="s">
        <v>25</v>
      </c>
      <c r="I51" s="11">
        <v>25</v>
      </c>
      <c r="J51" s="11">
        <f t="shared" si="8"/>
        <v>5</v>
      </c>
      <c r="K51" s="13">
        <f t="shared" ref="K51:K76" si="9">J51*100/I51</f>
        <v>20</v>
      </c>
      <c r="L51" s="14"/>
      <c r="M51" s="14"/>
      <c r="N51" s="14"/>
      <c r="O51" s="14">
        <v>1</v>
      </c>
      <c r="P51" s="14"/>
      <c r="Q51" s="14"/>
      <c r="R51" s="14">
        <v>1</v>
      </c>
      <c r="S51" s="14">
        <v>1</v>
      </c>
      <c r="T51" s="14"/>
      <c r="U51" s="14"/>
      <c r="V51" s="14"/>
      <c r="W51" s="14">
        <v>1</v>
      </c>
      <c r="X51" s="14"/>
      <c r="Y51" s="14"/>
      <c r="Z51" s="14"/>
      <c r="AA51" s="14">
        <v>1</v>
      </c>
      <c r="AB51" s="14"/>
      <c r="AC51" s="14"/>
      <c r="AD51" s="14"/>
      <c r="AE51" s="15"/>
      <c r="AF51" s="14"/>
      <c r="AG51" s="16"/>
      <c r="AH51" s="17" t="s">
        <v>24</v>
      </c>
      <c r="AJ51" s="17" t="s">
        <v>24</v>
      </c>
    </row>
    <row r="52" spans="1:37" ht="13" customHeight="1" x14ac:dyDescent="0.3">
      <c r="A52" s="12"/>
      <c r="C52" s="11" t="s">
        <v>179</v>
      </c>
      <c r="D52" s="11" t="s">
        <v>180</v>
      </c>
      <c r="E52" s="11" t="s">
        <v>181</v>
      </c>
      <c r="F52" s="11" t="s">
        <v>182</v>
      </c>
      <c r="G52" s="11" t="s">
        <v>183</v>
      </c>
      <c r="H52" s="12" t="s">
        <v>25</v>
      </c>
      <c r="I52" s="11">
        <v>25</v>
      </c>
      <c r="J52" s="11">
        <f t="shared" si="8"/>
        <v>1</v>
      </c>
      <c r="K52" s="13">
        <f t="shared" si="9"/>
        <v>4</v>
      </c>
      <c r="L52" s="14"/>
      <c r="M52" s="14"/>
      <c r="N52" s="14"/>
      <c r="O52" s="14">
        <v>1</v>
      </c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5"/>
      <c r="AF52" s="14"/>
      <c r="AG52" s="16"/>
      <c r="AH52" s="17" t="s">
        <v>24</v>
      </c>
    </row>
    <row r="53" spans="1:37" ht="13" customHeight="1" x14ac:dyDescent="0.3">
      <c r="A53" s="12"/>
      <c r="C53" s="11" t="s">
        <v>184</v>
      </c>
      <c r="D53" s="11" t="s">
        <v>185</v>
      </c>
      <c r="E53" s="11" t="s">
        <v>186</v>
      </c>
      <c r="F53" s="11" t="s">
        <v>187</v>
      </c>
      <c r="G53" s="11" t="s">
        <v>188</v>
      </c>
      <c r="H53" s="12"/>
      <c r="I53" s="11">
        <v>20</v>
      </c>
      <c r="J53" s="11">
        <f t="shared" si="8"/>
        <v>3</v>
      </c>
      <c r="K53" s="13">
        <f t="shared" si="9"/>
        <v>15</v>
      </c>
      <c r="L53" s="14"/>
      <c r="M53" s="14"/>
      <c r="N53" s="14"/>
      <c r="O53" s="14">
        <v>2</v>
      </c>
      <c r="P53" s="14"/>
      <c r="Q53" s="14"/>
      <c r="R53" s="14"/>
      <c r="S53" s="14">
        <v>1</v>
      </c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5"/>
      <c r="AF53" s="14"/>
      <c r="AG53" s="16"/>
      <c r="AH53" s="17" t="s">
        <v>26</v>
      </c>
    </row>
    <row r="54" spans="1:37" s="20" customFormat="1" ht="13" customHeight="1" x14ac:dyDescent="0.3">
      <c r="A54" s="18"/>
      <c r="B54" s="11"/>
      <c r="C54" s="11" t="s">
        <v>17</v>
      </c>
      <c r="D54" s="11" t="s">
        <v>189</v>
      </c>
      <c r="E54" s="11" t="s">
        <v>190</v>
      </c>
      <c r="F54" s="11"/>
      <c r="G54" s="11"/>
      <c r="H54" s="12"/>
      <c r="I54" s="11"/>
      <c r="J54" s="11">
        <f t="shared" si="8"/>
        <v>5</v>
      </c>
      <c r="K54" s="13"/>
      <c r="L54" s="14"/>
      <c r="M54" s="14">
        <v>1</v>
      </c>
      <c r="N54" s="14"/>
      <c r="O54" s="14"/>
      <c r="P54" s="14"/>
      <c r="Q54" s="14"/>
      <c r="R54" s="14"/>
      <c r="S54" s="14"/>
      <c r="T54" s="14">
        <v>1</v>
      </c>
      <c r="U54" s="14"/>
      <c r="V54" s="14"/>
      <c r="W54" s="14"/>
      <c r="X54" s="14"/>
      <c r="Y54" s="14"/>
      <c r="Z54" s="14">
        <v>1</v>
      </c>
      <c r="AA54" s="14">
        <v>1</v>
      </c>
      <c r="AB54" s="14"/>
      <c r="AC54" s="14">
        <v>1</v>
      </c>
      <c r="AD54" s="14"/>
      <c r="AE54" s="15"/>
      <c r="AF54" s="14"/>
      <c r="AG54" s="16"/>
      <c r="AH54" s="17"/>
      <c r="AI54" s="17"/>
      <c r="AJ54" s="17"/>
      <c r="AK54" s="17"/>
    </row>
    <row r="55" spans="1:37" s="20" customFormat="1" ht="13" customHeight="1" x14ac:dyDescent="0.3">
      <c r="A55" s="18"/>
      <c r="B55" s="11"/>
      <c r="C55" s="11" t="s">
        <v>191</v>
      </c>
      <c r="D55" s="11" t="s">
        <v>192</v>
      </c>
      <c r="E55" s="11" t="s">
        <v>193</v>
      </c>
      <c r="F55" s="11">
        <v>705302678</v>
      </c>
      <c r="G55" s="11" t="s">
        <v>194</v>
      </c>
      <c r="H55" s="12"/>
      <c r="I55" s="11">
        <v>20</v>
      </c>
      <c r="J55" s="11">
        <f t="shared" si="8"/>
        <v>11</v>
      </c>
      <c r="K55" s="13">
        <f t="shared" si="9"/>
        <v>55</v>
      </c>
      <c r="L55" s="14"/>
      <c r="M55" s="14">
        <v>2</v>
      </c>
      <c r="N55" s="14">
        <v>1</v>
      </c>
      <c r="O55" s="14">
        <v>2</v>
      </c>
      <c r="P55" s="14">
        <v>2</v>
      </c>
      <c r="Q55" s="14">
        <v>1</v>
      </c>
      <c r="R55" s="14"/>
      <c r="S55" s="14"/>
      <c r="T55" s="14"/>
      <c r="U55" s="14">
        <v>1</v>
      </c>
      <c r="V55" s="14"/>
      <c r="W55" s="14"/>
      <c r="X55" s="14"/>
      <c r="Y55" s="14"/>
      <c r="Z55" s="14">
        <v>1</v>
      </c>
      <c r="AA55" s="14">
        <v>1</v>
      </c>
      <c r="AB55" s="14"/>
      <c r="AC55" s="14"/>
      <c r="AD55" s="14"/>
      <c r="AE55" s="15"/>
      <c r="AF55" s="14"/>
      <c r="AG55" s="16"/>
      <c r="AH55" s="17" t="s">
        <v>26</v>
      </c>
      <c r="AI55" s="17"/>
      <c r="AJ55" s="17"/>
      <c r="AK55" s="17"/>
    </row>
    <row r="56" spans="1:37" s="20" customFormat="1" ht="13" customHeight="1" x14ac:dyDescent="0.3">
      <c r="A56" s="18"/>
      <c r="B56" s="11"/>
      <c r="C56" s="11" t="s">
        <v>195</v>
      </c>
      <c r="D56" s="11" t="s">
        <v>196</v>
      </c>
      <c r="E56" s="11" t="s">
        <v>197</v>
      </c>
      <c r="F56" s="11" t="s">
        <v>198</v>
      </c>
      <c r="G56" s="11" t="s">
        <v>199</v>
      </c>
      <c r="H56" s="12"/>
      <c r="I56" s="11">
        <v>20</v>
      </c>
      <c r="J56" s="11">
        <f>SUM(L56:AF56)</f>
        <v>11</v>
      </c>
      <c r="K56" s="13">
        <f t="shared" si="9"/>
        <v>55</v>
      </c>
      <c r="L56" s="14">
        <v>1</v>
      </c>
      <c r="M56" s="14">
        <v>1</v>
      </c>
      <c r="N56" s="14"/>
      <c r="O56" s="14"/>
      <c r="P56" s="14"/>
      <c r="Q56" s="14">
        <v>1</v>
      </c>
      <c r="R56" s="14"/>
      <c r="S56" s="14">
        <v>1</v>
      </c>
      <c r="T56" s="14">
        <v>1</v>
      </c>
      <c r="U56" s="14">
        <v>1</v>
      </c>
      <c r="V56" s="14"/>
      <c r="W56" s="14"/>
      <c r="X56" s="14">
        <v>1</v>
      </c>
      <c r="Y56" s="14">
        <v>1</v>
      </c>
      <c r="Z56" s="14"/>
      <c r="AA56" s="14">
        <v>1</v>
      </c>
      <c r="AB56" s="14">
        <v>1</v>
      </c>
      <c r="AC56" s="14">
        <v>1</v>
      </c>
      <c r="AD56" s="14"/>
      <c r="AE56" s="15"/>
      <c r="AF56" s="14"/>
      <c r="AG56" s="16" t="s">
        <v>24</v>
      </c>
      <c r="AH56" s="17" t="s">
        <v>24</v>
      </c>
      <c r="AI56" s="17" t="s">
        <v>24</v>
      </c>
      <c r="AJ56" s="17"/>
      <c r="AK56" s="17"/>
    </row>
    <row r="57" spans="1:37" s="20" customFormat="1" ht="13" customHeight="1" x14ac:dyDescent="0.3">
      <c r="A57" s="18"/>
      <c r="B57" s="11"/>
      <c r="C57" s="11" t="s">
        <v>184</v>
      </c>
      <c r="D57" s="11" t="s">
        <v>200</v>
      </c>
      <c r="E57" s="11" t="s">
        <v>201</v>
      </c>
      <c r="F57" s="11" t="s">
        <v>202</v>
      </c>
      <c r="G57" s="11" t="s">
        <v>203</v>
      </c>
      <c r="H57" s="12" t="s">
        <v>25</v>
      </c>
      <c r="I57" s="11">
        <v>20</v>
      </c>
      <c r="J57" s="11">
        <f>SUM(L57:AE57)</f>
        <v>5</v>
      </c>
      <c r="K57" s="13">
        <f t="shared" si="9"/>
        <v>25</v>
      </c>
      <c r="L57" s="14"/>
      <c r="M57" s="14">
        <v>1</v>
      </c>
      <c r="N57" s="14"/>
      <c r="O57" s="14"/>
      <c r="P57" s="14">
        <v>1</v>
      </c>
      <c r="Q57" s="14">
        <v>1</v>
      </c>
      <c r="R57" s="14"/>
      <c r="S57" s="14"/>
      <c r="T57" s="14"/>
      <c r="U57" s="14"/>
      <c r="V57" s="14">
        <v>1</v>
      </c>
      <c r="W57" s="14"/>
      <c r="X57" s="14">
        <v>1</v>
      </c>
      <c r="Y57" s="14"/>
      <c r="Z57" s="14"/>
      <c r="AA57" s="14"/>
      <c r="AB57" s="14"/>
      <c r="AC57" s="14"/>
      <c r="AD57" s="14"/>
      <c r="AE57" s="15"/>
      <c r="AF57" s="14"/>
      <c r="AG57" s="16"/>
      <c r="AH57" s="17" t="s">
        <v>24</v>
      </c>
      <c r="AI57" s="17"/>
      <c r="AJ57" s="17"/>
      <c r="AK57" s="17"/>
    </row>
    <row r="58" spans="1:37" s="20" customFormat="1" ht="14.5" customHeight="1" x14ac:dyDescent="0.35">
      <c r="A58" s="18"/>
      <c r="B58" s="11"/>
      <c r="C58" s="11" t="s">
        <v>204</v>
      </c>
      <c r="D58" s="11" t="s">
        <v>205</v>
      </c>
      <c r="E58" s="11" t="s">
        <v>206</v>
      </c>
      <c r="F58" s="11"/>
      <c r="G58" s="19"/>
      <c r="H58" s="12"/>
      <c r="I58" s="11"/>
      <c r="J58" s="11">
        <f>SUM(L58:AE58)</f>
        <v>12</v>
      </c>
      <c r="K58" s="13" t="e">
        <f>J58*100/I58</f>
        <v>#DIV/0!</v>
      </c>
      <c r="L58" s="14">
        <v>1</v>
      </c>
      <c r="M58" s="14"/>
      <c r="N58" s="14"/>
      <c r="O58" s="14">
        <v>1</v>
      </c>
      <c r="P58" s="14">
        <v>1</v>
      </c>
      <c r="Q58" s="14">
        <v>1</v>
      </c>
      <c r="R58" s="14">
        <v>1</v>
      </c>
      <c r="S58" s="14"/>
      <c r="T58" s="14">
        <v>1</v>
      </c>
      <c r="U58" s="14"/>
      <c r="V58" s="14">
        <v>1</v>
      </c>
      <c r="W58" s="14">
        <v>1</v>
      </c>
      <c r="X58" s="14">
        <v>1</v>
      </c>
      <c r="Y58" s="14">
        <v>1</v>
      </c>
      <c r="Z58" s="14">
        <v>1</v>
      </c>
      <c r="AA58" s="14">
        <v>1</v>
      </c>
      <c r="AB58" s="14"/>
      <c r="AC58" s="14"/>
      <c r="AD58" s="14"/>
      <c r="AE58" s="15"/>
      <c r="AF58" s="14"/>
      <c r="AG58" s="16"/>
      <c r="AH58" s="17"/>
      <c r="AI58" s="17"/>
      <c r="AJ58" s="17"/>
      <c r="AK58" s="17"/>
    </row>
    <row r="59" spans="1:37" s="20" customFormat="1" ht="14.5" customHeight="1" x14ac:dyDescent="0.35">
      <c r="A59" s="18"/>
      <c r="B59" s="11"/>
      <c r="C59" s="11" t="s">
        <v>70</v>
      </c>
      <c r="D59" s="11" t="s">
        <v>317</v>
      </c>
      <c r="E59" s="11" t="s">
        <v>285</v>
      </c>
      <c r="F59" s="11"/>
      <c r="G59" s="19"/>
      <c r="H59" s="12"/>
      <c r="I59" s="11"/>
      <c r="J59" s="11">
        <f>SUM(L59:AE59)</f>
        <v>8</v>
      </c>
      <c r="K59" s="13" t="e">
        <f>J59*100/I59</f>
        <v>#DIV/0!</v>
      </c>
      <c r="L59" s="14">
        <v>1</v>
      </c>
      <c r="M59" s="14">
        <v>1</v>
      </c>
      <c r="N59" s="14"/>
      <c r="O59" s="14"/>
      <c r="P59" s="14"/>
      <c r="Q59" s="14"/>
      <c r="R59" s="14"/>
      <c r="S59" s="14"/>
      <c r="T59" s="14">
        <v>1</v>
      </c>
      <c r="U59" s="14">
        <v>1</v>
      </c>
      <c r="V59" s="14"/>
      <c r="W59" s="14"/>
      <c r="X59" s="14"/>
      <c r="Y59" s="14"/>
      <c r="Z59" s="14">
        <v>1</v>
      </c>
      <c r="AA59" s="14">
        <v>1</v>
      </c>
      <c r="AB59" s="14">
        <v>1</v>
      </c>
      <c r="AC59" s="14">
        <v>1</v>
      </c>
      <c r="AD59" s="14"/>
      <c r="AE59" s="15"/>
      <c r="AF59" s="14"/>
      <c r="AG59" s="16"/>
      <c r="AH59" s="17"/>
      <c r="AI59" s="17"/>
      <c r="AJ59" s="17"/>
      <c r="AK59" s="17"/>
    </row>
    <row r="60" spans="1:37" s="20" customFormat="1" ht="14.5" customHeight="1" x14ac:dyDescent="0.35">
      <c r="A60" s="18"/>
      <c r="B60" s="11"/>
      <c r="C60" s="11" t="s">
        <v>207</v>
      </c>
      <c r="D60" s="11" t="s">
        <v>208</v>
      </c>
      <c r="E60" s="11" t="s">
        <v>209</v>
      </c>
      <c r="F60" s="11"/>
      <c r="G60"/>
      <c r="H60" s="12"/>
      <c r="I60" s="11"/>
      <c r="J60" s="11">
        <f>SUM(L60:AE60)</f>
        <v>7</v>
      </c>
      <c r="K60" s="13" t="e">
        <f>J60*100/I60</f>
        <v>#DIV/0!</v>
      </c>
      <c r="L60" s="14">
        <v>1</v>
      </c>
      <c r="M60" s="14">
        <v>1</v>
      </c>
      <c r="N60" s="14"/>
      <c r="O60" s="14">
        <v>1</v>
      </c>
      <c r="P60" s="14">
        <v>1</v>
      </c>
      <c r="Q60" s="14">
        <v>1</v>
      </c>
      <c r="R60" s="14">
        <v>1</v>
      </c>
      <c r="S60" s="14">
        <v>1</v>
      </c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5"/>
      <c r="AF60" s="14"/>
      <c r="AG60" s="16"/>
      <c r="AH60" s="17"/>
      <c r="AI60" s="17"/>
      <c r="AJ60" s="17"/>
      <c r="AK60" s="17"/>
    </row>
    <row r="61" spans="1:37" s="20" customFormat="1" ht="14.5" x14ac:dyDescent="0.35">
      <c r="A61" s="18" t="s">
        <v>54</v>
      </c>
      <c r="B61" s="11"/>
      <c r="C61" s="11" t="s">
        <v>210</v>
      </c>
      <c r="D61" s="11" t="s">
        <v>211</v>
      </c>
      <c r="E61" s="11" t="s">
        <v>212</v>
      </c>
      <c r="F61" s="11"/>
      <c r="G61" t="s">
        <v>213</v>
      </c>
      <c r="H61" s="12"/>
      <c r="I61" s="11">
        <v>20</v>
      </c>
      <c r="J61" s="11">
        <f>SUM(L61:AE61)</f>
        <v>3</v>
      </c>
      <c r="K61" s="13">
        <f t="shared" si="9"/>
        <v>15</v>
      </c>
      <c r="L61" s="14"/>
      <c r="M61" s="14"/>
      <c r="N61" s="14"/>
      <c r="O61" s="14">
        <v>1</v>
      </c>
      <c r="P61" s="14">
        <v>1</v>
      </c>
      <c r="Q61" s="14">
        <v>1</v>
      </c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5"/>
      <c r="AF61" s="14"/>
      <c r="AG61" s="16"/>
      <c r="AH61" s="17"/>
      <c r="AI61" s="17"/>
      <c r="AJ61" s="17"/>
      <c r="AK61" s="17"/>
    </row>
    <row r="62" spans="1:37" s="20" customFormat="1" ht="14.5" x14ac:dyDescent="0.35">
      <c r="A62" s="18"/>
      <c r="B62" s="11"/>
      <c r="C62" s="11"/>
      <c r="D62" s="11"/>
      <c r="E62" s="11" t="s">
        <v>304</v>
      </c>
      <c r="F62" s="11"/>
      <c r="G62"/>
      <c r="H62" s="12"/>
      <c r="I62" s="11"/>
      <c r="J62" s="11">
        <f>SUM(L62:AE62)</f>
        <v>2</v>
      </c>
      <c r="K62" s="13"/>
      <c r="L62" s="14"/>
      <c r="M62" s="14"/>
      <c r="N62" s="14"/>
      <c r="O62" s="14"/>
      <c r="P62" s="14"/>
      <c r="Q62" s="14"/>
      <c r="R62" s="14"/>
      <c r="S62" s="14"/>
      <c r="T62" s="14">
        <v>1</v>
      </c>
      <c r="U62" s="14">
        <v>1</v>
      </c>
      <c r="V62" s="14"/>
      <c r="W62" s="14"/>
      <c r="X62" s="14"/>
      <c r="Y62" s="14"/>
      <c r="Z62" s="14"/>
      <c r="AA62" s="14"/>
      <c r="AB62" s="14"/>
      <c r="AC62" s="14"/>
      <c r="AD62" s="14"/>
      <c r="AE62" s="15"/>
      <c r="AF62" s="14"/>
      <c r="AG62" s="16"/>
      <c r="AH62" s="17"/>
      <c r="AI62" s="17"/>
      <c r="AJ62" s="17"/>
      <c r="AK62" s="17"/>
    </row>
    <row r="63" spans="1:37" s="20" customFormat="1" ht="14.5" x14ac:dyDescent="0.35">
      <c r="A63" s="18" t="s">
        <v>54</v>
      </c>
      <c r="B63" s="11"/>
      <c r="C63" s="11" t="s">
        <v>214</v>
      </c>
      <c r="D63" s="11" t="s">
        <v>215</v>
      </c>
      <c r="E63" s="11" t="s">
        <v>216</v>
      </c>
      <c r="F63" s="11"/>
      <c r="G63" t="s">
        <v>217</v>
      </c>
      <c r="H63" s="12"/>
      <c r="I63" s="11">
        <v>20</v>
      </c>
      <c r="J63" s="11">
        <f>SUM(L63:AE63)</f>
        <v>15</v>
      </c>
      <c r="K63" s="13">
        <f t="shared" si="9"/>
        <v>75</v>
      </c>
      <c r="L63" s="14"/>
      <c r="M63" s="14">
        <v>1</v>
      </c>
      <c r="N63" s="14">
        <v>1</v>
      </c>
      <c r="O63" s="14">
        <v>1</v>
      </c>
      <c r="P63" s="14">
        <v>2</v>
      </c>
      <c r="Q63" s="14">
        <v>1</v>
      </c>
      <c r="R63" s="14">
        <v>2</v>
      </c>
      <c r="S63" s="14">
        <v>1</v>
      </c>
      <c r="T63" s="14">
        <v>1</v>
      </c>
      <c r="U63" s="14">
        <v>1</v>
      </c>
      <c r="V63" s="14">
        <v>1</v>
      </c>
      <c r="W63" s="14"/>
      <c r="X63" s="14">
        <v>1</v>
      </c>
      <c r="Y63" s="14">
        <v>1</v>
      </c>
      <c r="Z63" s="14"/>
      <c r="AA63" s="14"/>
      <c r="AB63" s="14"/>
      <c r="AC63" s="14">
        <v>1</v>
      </c>
      <c r="AD63" s="14"/>
      <c r="AE63" s="15"/>
      <c r="AF63" s="14"/>
      <c r="AG63" s="16"/>
      <c r="AH63" s="17"/>
      <c r="AI63" s="17"/>
      <c r="AJ63" s="17"/>
      <c r="AK63" s="17"/>
    </row>
    <row r="64" spans="1:37" ht="14.5" x14ac:dyDescent="0.35">
      <c r="A64" s="12"/>
      <c r="C64" s="11" t="s">
        <v>265</v>
      </c>
      <c r="D64" s="11" t="s">
        <v>218</v>
      </c>
      <c r="E64" s="11" t="s">
        <v>219</v>
      </c>
      <c r="F64" s="11" t="s">
        <v>220</v>
      </c>
      <c r="G64" s="19" t="s">
        <v>221</v>
      </c>
      <c r="H64" s="12" t="s">
        <v>25</v>
      </c>
      <c r="I64" s="11">
        <v>25</v>
      </c>
      <c r="J64" s="11">
        <f>SUM(L64:AE64)</f>
        <v>24</v>
      </c>
      <c r="K64" s="13">
        <f t="shared" si="9"/>
        <v>96</v>
      </c>
      <c r="L64" s="14">
        <v>2</v>
      </c>
      <c r="M64" s="14">
        <v>2</v>
      </c>
      <c r="N64" s="14">
        <v>1</v>
      </c>
      <c r="O64" s="14">
        <v>1</v>
      </c>
      <c r="P64" s="14">
        <v>2</v>
      </c>
      <c r="Q64" s="14">
        <v>1</v>
      </c>
      <c r="R64" s="14">
        <v>2</v>
      </c>
      <c r="S64" s="14">
        <v>1</v>
      </c>
      <c r="T64" s="14">
        <v>2</v>
      </c>
      <c r="U64" s="14">
        <v>2</v>
      </c>
      <c r="V64" s="14">
        <v>1</v>
      </c>
      <c r="W64" s="14">
        <v>1</v>
      </c>
      <c r="X64" s="14">
        <v>1</v>
      </c>
      <c r="Y64" s="14">
        <v>1</v>
      </c>
      <c r="Z64" s="14">
        <v>1</v>
      </c>
      <c r="AA64" s="14"/>
      <c r="AB64" s="14">
        <v>1</v>
      </c>
      <c r="AC64" s="14">
        <v>2</v>
      </c>
      <c r="AD64" s="14"/>
      <c r="AE64" s="15"/>
      <c r="AF64" s="14"/>
      <c r="AG64" s="16" t="s">
        <v>24</v>
      </c>
      <c r="AH64" s="17" t="s">
        <v>26</v>
      </c>
      <c r="AJ64" s="17" t="s">
        <v>24</v>
      </c>
      <c r="AK64" s="17" t="s">
        <v>47</v>
      </c>
    </row>
    <row r="65" spans="1:37" ht="13" customHeight="1" x14ac:dyDescent="0.3">
      <c r="A65" s="12"/>
      <c r="C65" s="11" t="s">
        <v>222</v>
      </c>
      <c r="D65" s="11" t="s">
        <v>223</v>
      </c>
      <c r="E65" s="11" t="s">
        <v>224</v>
      </c>
      <c r="F65" s="11" t="s">
        <v>225</v>
      </c>
      <c r="G65" s="11" t="s">
        <v>226</v>
      </c>
      <c r="H65" s="12" t="s">
        <v>25</v>
      </c>
      <c r="I65" s="11">
        <v>25</v>
      </c>
      <c r="J65" s="11">
        <f>SUM(L65:AF65)</f>
        <v>6</v>
      </c>
      <c r="K65" s="13">
        <f t="shared" si="9"/>
        <v>24</v>
      </c>
      <c r="L65" s="14"/>
      <c r="M65" s="14"/>
      <c r="N65" s="14"/>
      <c r="O65" s="14">
        <v>1</v>
      </c>
      <c r="P65" s="14">
        <v>1</v>
      </c>
      <c r="Q65" s="14">
        <v>1</v>
      </c>
      <c r="R65" s="14">
        <v>1</v>
      </c>
      <c r="S65" s="14"/>
      <c r="T65" s="14"/>
      <c r="U65" s="14"/>
      <c r="V65" s="14">
        <v>1</v>
      </c>
      <c r="W65" s="14"/>
      <c r="X65" s="14">
        <v>1</v>
      </c>
      <c r="Y65" s="14"/>
      <c r="Z65" s="14"/>
      <c r="AA65" s="14"/>
      <c r="AB65" s="14"/>
      <c r="AC65" s="14"/>
      <c r="AD65" s="14"/>
      <c r="AE65" s="15"/>
      <c r="AF65" s="14"/>
      <c r="AG65" s="16" t="s">
        <v>53</v>
      </c>
      <c r="AH65" s="17" t="s">
        <v>26</v>
      </c>
      <c r="AK65" s="17" t="s">
        <v>47</v>
      </c>
    </row>
    <row r="66" spans="1:37" s="20" customFormat="1" ht="14.5" customHeight="1" x14ac:dyDescent="0.35">
      <c r="A66" s="18"/>
      <c r="B66" s="11"/>
      <c r="C66" s="27" t="s">
        <v>227</v>
      </c>
      <c r="D66" s="11" t="s">
        <v>228</v>
      </c>
      <c r="E66" s="11" t="s">
        <v>229</v>
      </c>
      <c r="F66" s="11" t="s">
        <v>230</v>
      </c>
      <c r="G66" s="19" t="s">
        <v>231</v>
      </c>
      <c r="H66" s="12"/>
      <c r="I66" s="11">
        <v>20</v>
      </c>
      <c r="J66" s="11">
        <f>SUM(L66:AE66)</f>
        <v>10</v>
      </c>
      <c r="K66" s="13">
        <f t="shared" si="9"/>
        <v>50</v>
      </c>
      <c r="L66" s="14"/>
      <c r="M66" s="14">
        <v>1</v>
      </c>
      <c r="N66" s="14">
        <v>1</v>
      </c>
      <c r="O66" s="14"/>
      <c r="P66" s="14"/>
      <c r="Q66" s="14"/>
      <c r="R66" s="14">
        <v>1</v>
      </c>
      <c r="S66" s="14">
        <v>1</v>
      </c>
      <c r="T66" s="14">
        <v>1</v>
      </c>
      <c r="U66" s="14">
        <v>1</v>
      </c>
      <c r="V66" s="14">
        <v>1</v>
      </c>
      <c r="W66" s="14">
        <v>1</v>
      </c>
      <c r="X66" s="14"/>
      <c r="Y66" s="14">
        <v>1</v>
      </c>
      <c r="Z66" s="14"/>
      <c r="AA66" s="14"/>
      <c r="AB66" s="14"/>
      <c r="AC66" s="14">
        <v>1</v>
      </c>
      <c r="AD66" s="14"/>
      <c r="AE66" s="15"/>
      <c r="AF66" s="14"/>
      <c r="AG66" s="16" t="s">
        <v>24</v>
      </c>
      <c r="AH66" s="17" t="s">
        <v>47</v>
      </c>
      <c r="AI66" s="17"/>
      <c r="AJ66" s="17"/>
      <c r="AK66" s="17"/>
    </row>
    <row r="67" spans="1:37" s="20" customFormat="1" ht="14.5" customHeight="1" x14ac:dyDescent="0.35">
      <c r="A67" s="18"/>
      <c r="B67" s="11"/>
      <c r="C67" s="27" t="s">
        <v>232</v>
      </c>
      <c r="D67" s="11" t="s">
        <v>233</v>
      </c>
      <c r="E67" s="11" t="s">
        <v>234</v>
      </c>
      <c r="F67" s="11"/>
      <c r="G67" s="19" t="s">
        <v>235</v>
      </c>
      <c r="H67" s="12"/>
      <c r="I67" s="11">
        <v>20</v>
      </c>
      <c r="J67" s="11">
        <f>SUM(L67:AE67)</f>
        <v>11</v>
      </c>
      <c r="K67" s="13">
        <f t="shared" si="9"/>
        <v>55</v>
      </c>
      <c r="L67" s="14"/>
      <c r="M67" s="14">
        <v>1</v>
      </c>
      <c r="N67" s="14"/>
      <c r="O67" s="14">
        <v>1</v>
      </c>
      <c r="P67" s="14">
        <v>1</v>
      </c>
      <c r="Q67" s="14"/>
      <c r="R67" s="14">
        <v>1</v>
      </c>
      <c r="S67" s="14">
        <v>1</v>
      </c>
      <c r="T67" s="14"/>
      <c r="U67" s="14">
        <v>1</v>
      </c>
      <c r="V67" s="14">
        <v>2</v>
      </c>
      <c r="W67" s="14">
        <v>2</v>
      </c>
      <c r="X67" s="14"/>
      <c r="Y67" s="14"/>
      <c r="Z67" s="14">
        <v>1</v>
      </c>
      <c r="AA67" s="14"/>
      <c r="AB67" s="14"/>
      <c r="AC67" s="14"/>
      <c r="AD67" s="14"/>
      <c r="AE67" s="15"/>
      <c r="AF67" s="14"/>
      <c r="AG67" s="16"/>
      <c r="AH67" s="17" t="s">
        <v>24</v>
      </c>
      <c r="AI67" s="17"/>
      <c r="AJ67" s="17"/>
      <c r="AK67" s="17"/>
    </row>
    <row r="68" spans="1:37" s="20" customFormat="1" ht="14.5" customHeight="1" x14ac:dyDescent="0.35">
      <c r="A68" s="18"/>
      <c r="B68" s="11"/>
      <c r="C68" s="27" t="s">
        <v>262</v>
      </c>
      <c r="D68" s="11" t="s">
        <v>263</v>
      </c>
      <c r="E68" s="11" t="s">
        <v>264</v>
      </c>
      <c r="F68" s="11"/>
      <c r="G68" s="19"/>
      <c r="H68" s="12"/>
      <c r="I68" s="11"/>
      <c r="J68" s="11">
        <f>SUM(L68:AE68)</f>
        <v>0</v>
      </c>
      <c r="K68" s="13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5"/>
      <c r="AF68" s="14"/>
      <c r="AG68" s="16"/>
      <c r="AH68" s="17"/>
      <c r="AI68" s="17"/>
      <c r="AJ68" s="17"/>
      <c r="AK68" s="17"/>
    </row>
    <row r="69" spans="1:37" ht="13" customHeight="1" x14ac:dyDescent="0.3">
      <c r="A69" s="12"/>
      <c r="C69" s="11" t="s">
        <v>236</v>
      </c>
      <c r="D69" s="11" t="s">
        <v>237</v>
      </c>
      <c r="E69" s="11" t="s">
        <v>238</v>
      </c>
      <c r="F69" s="11" t="s">
        <v>239</v>
      </c>
      <c r="G69" s="11" t="s">
        <v>240</v>
      </c>
      <c r="H69" s="12"/>
      <c r="I69" s="11">
        <v>20</v>
      </c>
      <c r="J69" s="11">
        <f>SUM(L69:AE69)</f>
        <v>4</v>
      </c>
      <c r="K69" s="13">
        <f t="shared" si="9"/>
        <v>20</v>
      </c>
      <c r="L69" s="14">
        <v>1</v>
      </c>
      <c r="M69" s="14">
        <v>1</v>
      </c>
      <c r="N69" s="14"/>
      <c r="O69" s="14"/>
      <c r="P69" s="14"/>
      <c r="Q69" s="14"/>
      <c r="R69" s="14"/>
      <c r="S69" s="14"/>
      <c r="T69" s="14">
        <v>1</v>
      </c>
      <c r="U69" s="14"/>
      <c r="V69" s="14"/>
      <c r="W69" s="14"/>
      <c r="X69" s="14"/>
      <c r="Y69" s="14"/>
      <c r="Z69" s="14"/>
      <c r="AA69" s="14"/>
      <c r="AB69" s="14"/>
      <c r="AC69" s="14">
        <v>1</v>
      </c>
      <c r="AD69" s="14"/>
      <c r="AE69" s="15"/>
      <c r="AF69" s="14"/>
      <c r="AG69" s="16" t="s">
        <v>24</v>
      </c>
      <c r="AH69" s="17" t="s">
        <v>24</v>
      </c>
      <c r="AI69" s="17" t="s">
        <v>24</v>
      </c>
    </row>
    <row r="70" spans="1:37" ht="13" customHeight="1" x14ac:dyDescent="0.3">
      <c r="A70" s="12"/>
      <c r="C70" s="11" t="s">
        <v>241</v>
      </c>
      <c r="D70" s="11" t="s">
        <v>242</v>
      </c>
      <c r="E70" s="11" t="s">
        <v>243</v>
      </c>
      <c r="F70" s="11" t="s">
        <v>244</v>
      </c>
      <c r="G70" s="11" t="s">
        <v>245</v>
      </c>
      <c r="H70" s="12"/>
      <c r="I70" s="11">
        <v>20</v>
      </c>
      <c r="J70" s="11">
        <f>SUM(L70:AE70)</f>
        <v>0</v>
      </c>
      <c r="K70" s="13">
        <f t="shared" si="9"/>
        <v>0</v>
      </c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5"/>
      <c r="AF70" s="14"/>
      <c r="AG70" s="16"/>
      <c r="AH70" s="17" t="s">
        <v>26</v>
      </c>
    </row>
    <row r="71" spans="1:37" ht="13" customHeight="1" x14ac:dyDescent="0.3">
      <c r="A71" s="12"/>
      <c r="C71" s="11" t="s">
        <v>63</v>
      </c>
      <c r="D71" s="11" t="s">
        <v>246</v>
      </c>
      <c r="E71" s="11" t="s">
        <v>247</v>
      </c>
      <c r="H71" s="12"/>
      <c r="J71" s="11">
        <f>SUM(L71:AE71)</f>
        <v>7</v>
      </c>
      <c r="K71" s="13"/>
      <c r="L71" s="14"/>
      <c r="M71" s="14">
        <v>1</v>
      </c>
      <c r="N71" s="14">
        <v>1</v>
      </c>
      <c r="O71" s="14">
        <v>1</v>
      </c>
      <c r="P71" s="14"/>
      <c r="Q71" s="14"/>
      <c r="R71" s="14"/>
      <c r="S71" s="14"/>
      <c r="T71" s="14">
        <v>1</v>
      </c>
      <c r="U71" s="14">
        <v>1</v>
      </c>
      <c r="V71" s="14"/>
      <c r="W71" s="14"/>
      <c r="X71" s="14"/>
      <c r="Y71" s="14"/>
      <c r="Z71" s="14">
        <v>1</v>
      </c>
      <c r="AA71" s="14"/>
      <c r="AB71" s="14"/>
      <c r="AC71" s="14">
        <v>1</v>
      </c>
      <c r="AD71" s="14"/>
      <c r="AE71" s="15"/>
      <c r="AF71" s="14"/>
      <c r="AG71" s="16"/>
    </row>
    <row r="72" spans="1:37" ht="13" customHeight="1" x14ac:dyDescent="0.3">
      <c r="A72" s="12"/>
      <c r="C72" s="11" t="s">
        <v>275</v>
      </c>
      <c r="D72" s="11" t="s">
        <v>276</v>
      </c>
      <c r="E72" s="11" t="s">
        <v>277</v>
      </c>
      <c r="H72" s="12"/>
      <c r="J72" s="11">
        <f>SUM(L72:AE72)</f>
        <v>2</v>
      </c>
      <c r="K72" s="13"/>
      <c r="L72" s="14"/>
      <c r="M72" s="14"/>
      <c r="N72" s="14">
        <v>1</v>
      </c>
      <c r="O72" s="14"/>
      <c r="P72" s="14"/>
      <c r="Q72" s="14"/>
      <c r="R72" s="14"/>
      <c r="S72" s="14"/>
      <c r="T72" s="14">
        <v>1</v>
      </c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5"/>
      <c r="AF72" s="14"/>
      <c r="AG72" s="16"/>
    </row>
    <row r="73" spans="1:37" ht="13" customHeight="1" x14ac:dyDescent="0.3">
      <c r="A73" s="12"/>
      <c r="C73" s="11" t="s">
        <v>291</v>
      </c>
      <c r="D73" s="11" t="s">
        <v>282</v>
      </c>
      <c r="E73" s="11" t="s">
        <v>283</v>
      </c>
      <c r="H73" s="12"/>
      <c r="J73" s="11">
        <f>SUM(L73:AE73)</f>
        <v>9</v>
      </c>
      <c r="K73" s="13"/>
      <c r="L73" s="14">
        <v>1</v>
      </c>
      <c r="M73" s="14"/>
      <c r="N73" s="14">
        <v>1</v>
      </c>
      <c r="O73" s="14"/>
      <c r="P73" s="14">
        <v>1</v>
      </c>
      <c r="Q73" s="14"/>
      <c r="R73" s="14">
        <v>1</v>
      </c>
      <c r="S73" s="14"/>
      <c r="T73" s="14"/>
      <c r="U73" s="14"/>
      <c r="V73" s="14">
        <v>1</v>
      </c>
      <c r="W73" s="14">
        <v>1</v>
      </c>
      <c r="X73" s="14"/>
      <c r="Y73" s="14"/>
      <c r="Z73" s="14">
        <v>1</v>
      </c>
      <c r="AA73" s="14">
        <v>1</v>
      </c>
      <c r="AB73" s="14">
        <v>1</v>
      </c>
      <c r="AC73" s="14"/>
      <c r="AD73" s="14"/>
      <c r="AE73" s="15"/>
      <c r="AF73" s="14"/>
      <c r="AG73" s="16"/>
    </row>
    <row r="74" spans="1:37" ht="14.5" customHeight="1" x14ac:dyDescent="0.35">
      <c r="A74" s="12" t="s">
        <v>54</v>
      </c>
      <c r="C74" s="11" t="s">
        <v>248</v>
      </c>
      <c r="D74" s="11" t="s">
        <v>249</v>
      </c>
      <c r="E74" s="11" t="s">
        <v>250</v>
      </c>
      <c r="G74" t="s">
        <v>251</v>
      </c>
      <c r="H74" s="12"/>
      <c r="I74" s="11">
        <v>20</v>
      </c>
      <c r="J74" s="11">
        <f>SUM(L74:AE74)</f>
        <v>0</v>
      </c>
      <c r="K74" s="13">
        <f t="shared" si="9"/>
        <v>0</v>
      </c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5"/>
      <c r="AF74" s="14"/>
      <c r="AG74" s="16"/>
    </row>
    <row r="75" spans="1:37" ht="14.5" x14ac:dyDescent="0.35">
      <c r="A75" s="12"/>
      <c r="C75" s="11" t="s">
        <v>252</v>
      </c>
      <c r="D75" s="11" t="s">
        <v>253</v>
      </c>
      <c r="E75" s="11" t="s">
        <v>254</v>
      </c>
      <c r="F75" s="28" t="s">
        <v>255</v>
      </c>
      <c r="G75" s="19" t="s">
        <v>256</v>
      </c>
      <c r="H75" s="12"/>
      <c r="I75" s="11">
        <v>20</v>
      </c>
      <c r="J75" s="11">
        <f>SUM(L75:AE75)</f>
        <v>0</v>
      </c>
      <c r="K75" s="13">
        <f t="shared" si="9"/>
        <v>0</v>
      </c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5"/>
      <c r="AF75" s="14"/>
      <c r="AG75" s="16"/>
      <c r="AH75" s="17" t="s">
        <v>53</v>
      </c>
    </row>
    <row r="76" spans="1:37" ht="13.5" customHeight="1" thickBot="1" x14ac:dyDescent="0.35">
      <c r="A76" s="29"/>
      <c r="B76" s="30"/>
      <c r="C76" s="30" t="s">
        <v>257</v>
      </c>
      <c r="D76" s="30" t="s">
        <v>258</v>
      </c>
      <c r="E76" s="30" t="s">
        <v>259</v>
      </c>
      <c r="F76" s="30" t="s">
        <v>260</v>
      </c>
      <c r="G76" s="30" t="s">
        <v>261</v>
      </c>
      <c r="H76" s="29"/>
      <c r="I76" s="30">
        <v>20</v>
      </c>
      <c r="J76" s="11">
        <f>SUM(L76:AE76)</f>
        <v>0</v>
      </c>
      <c r="K76" s="13">
        <f t="shared" si="9"/>
        <v>0</v>
      </c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2"/>
      <c r="AF76" s="31"/>
      <c r="AG76" s="33"/>
      <c r="AH76" s="34" t="s">
        <v>24</v>
      </c>
      <c r="AI76" s="34"/>
      <c r="AJ76" s="34"/>
      <c r="AK76" s="34"/>
    </row>
    <row r="77" spans="1:37" x14ac:dyDescent="0.3"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</row>
    <row r="78" spans="1:37" x14ac:dyDescent="0.3"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</row>
    <row r="79" spans="1:37" x14ac:dyDescent="0.3"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</row>
    <row r="80" spans="1:37" x14ac:dyDescent="0.3"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</row>
    <row r="81" spans="2:37" x14ac:dyDescent="0.3"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</row>
    <row r="82" spans="2:37" x14ac:dyDescent="0.3"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</row>
    <row r="83" spans="2:37" x14ac:dyDescent="0.3"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</row>
    <row r="84" spans="2:37" s="20" customFormat="1" x14ac:dyDescent="0.3">
      <c r="B84" s="11"/>
      <c r="C84" s="11"/>
      <c r="D84" s="11"/>
      <c r="E84" s="11"/>
      <c r="F84" s="11"/>
      <c r="G84" s="11"/>
      <c r="H84" s="11"/>
      <c r="I84" s="11"/>
      <c r="J84" s="11"/>
      <c r="K84" s="27"/>
    </row>
    <row r="85" spans="2:37" s="20" customFormat="1" x14ac:dyDescent="0.3">
      <c r="B85" s="11"/>
      <c r="C85" s="11"/>
      <c r="D85" s="11"/>
      <c r="E85" s="11"/>
      <c r="F85" s="11"/>
      <c r="G85" s="11"/>
      <c r="H85" s="11"/>
      <c r="I85" s="11"/>
      <c r="J85" s="11"/>
      <c r="K85" s="27"/>
    </row>
    <row r="86" spans="2:37" s="20" customFormat="1" x14ac:dyDescent="0.3">
      <c r="B86" s="11"/>
      <c r="C86" s="11"/>
      <c r="D86" s="11"/>
      <c r="E86" s="11"/>
      <c r="F86" s="11"/>
      <c r="G86" s="11"/>
      <c r="H86" s="11"/>
      <c r="I86" s="11"/>
      <c r="J86" s="11"/>
      <c r="K86" s="27"/>
    </row>
    <row r="87" spans="2:37" s="20" customFormat="1" x14ac:dyDescent="0.3">
      <c r="B87" s="11"/>
      <c r="C87" s="11"/>
      <c r="D87" s="11"/>
      <c r="E87" s="11"/>
      <c r="F87" s="11"/>
      <c r="G87" s="11"/>
      <c r="H87" s="11"/>
      <c r="I87" s="11"/>
      <c r="J87" s="11"/>
      <c r="K87" s="27"/>
    </row>
    <row r="88" spans="2:37" s="20" customFormat="1" x14ac:dyDescent="0.3">
      <c r="B88" s="11"/>
      <c r="C88" s="11"/>
      <c r="D88" s="11"/>
      <c r="E88" s="11"/>
      <c r="F88" s="11"/>
      <c r="G88" s="11"/>
      <c r="H88" s="11"/>
      <c r="I88" s="11"/>
      <c r="J88" s="11"/>
      <c r="K88" s="27"/>
    </row>
    <row r="89" spans="2:37" s="20" customFormat="1" x14ac:dyDescent="0.3">
      <c r="B89" s="11"/>
      <c r="C89" s="11"/>
      <c r="D89" s="11"/>
      <c r="E89" s="11"/>
      <c r="F89" s="11"/>
      <c r="G89" s="11"/>
      <c r="H89" s="11"/>
      <c r="I89" s="11"/>
      <c r="J89" s="11"/>
      <c r="K89" s="27"/>
    </row>
    <row r="90" spans="2:37" s="20" customFormat="1" x14ac:dyDescent="0.3">
      <c r="B90" s="11"/>
      <c r="C90" s="11"/>
      <c r="D90" s="11"/>
      <c r="E90" s="11"/>
      <c r="F90" s="11"/>
      <c r="G90" s="11"/>
      <c r="H90" s="11"/>
      <c r="I90" s="11"/>
      <c r="J90" s="11"/>
      <c r="K90" s="27"/>
    </row>
    <row r="91" spans="2:37" s="20" customFormat="1" x14ac:dyDescent="0.3">
      <c r="B91" s="11"/>
      <c r="C91" s="11"/>
      <c r="D91" s="11"/>
      <c r="E91" s="11"/>
      <c r="F91" s="11"/>
      <c r="G91" s="11"/>
      <c r="H91" s="11"/>
      <c r="I91" s="11"/>
      <c r="J91" s="11"/>
      <c r="K91" s="27"/>
    </row>
    <row r="92" spans="2:37" s="20" customFormat="1" x14ac:dyDescent="0.3">
      <c r="B92" s="11"/>
      <c r="C92" s="11"/>
      <c r="D92" s="11"/>
      <c r="E92" s="11"/>
      <c r="F92" s="11"/>
      <c r="G92" s="11"/>
      <c r="H92" s="11"/>
      <c r="I92" s="11"/>
      <c r="J92" s="11"/>
      <c r="K92" s="27"/>
    </row>
    <row r="93" spans="2:37" s="20" customFormat="1" x14ac:dyDescent="0.3">
      <c r="B93" s="11"/>
      <c r="C93" s="11"/>
      <c r="D93" s="11"/>
      <c r="E93" s="11"/>
      <c r="F93" s="11"/>
      <c r="G93" s="11"/>
      <c r="H93" s="11"/>
      <c r="I93" s="11"/>
      <c r="J93" s="11"/>
      <c r="K93" s="27"/>
    </row>
    <row r="94" spans="2:37" s="20" customFormat="1" x14ac:dyDescent="0.3">
      <c r="B94" s="11"/>
      <c r="C94" s="11"/>
      <c r="D94" s="11"/>
      <c r="E94" s="11"/>
      <c r="F94" s="11"/>
      <c r="G94" s="11"/>
      <c r="H94" s="11"/>
      <c r="I94" s="11"/>
      <c r="J94" s="11"/>
      <c r="K94" s="27"/>
    </row>
    <row r="95" spans="2:37" s="20" customFormat="1" x14ac:dyDescent="0.3">
      <c r="B95" s="11"/>
      <c r="C95" s="11"/>
      <c r="D95" s="11"/>
      <c r="E95" s="11"/>
      <c r="F95" s="11"/>
      <c r="G95" s="11"/>
      <c r="H95" s="11"/>
      <c r="I95" s="11"/>
      <c r="J95" s="11"/>
      <c r="K95" s="27"/>
    </row>
    <row r="96" spans="2:37" s="20" customFormat="1" x14ac:dyDescent="0.3">
      <c r="B96" s="11"/>
      <c r="C96" s="11"/>
      <c r="D96" s="11"/>
      <c r="E96" s="11"/>
      <c r="F96" s="11"/>
      <c r="G96" s="11"/>
      <c r="H96" s="11"/>
      <c r="I96" s="11"/>
      <c r="J96" s="11"/>
      <c r="K96" s="27"/>
    </row>
    <row r="97" spans="2:11" s="20" customFormat="1" x14ac:dyDescent="0.3">
      <c r="B97" s="11"/>
      <c r="C97" s="11"/>
      <c r="D97" s="11"/>
      <c r="E97" s="11"/>
      <c r="F97" s="11"/>
      <c r="G97" s="11"/>
      <c r="H97" s="11"/>
      <c r="I97" s="11"/>
      <c r="J97" s="11"/>
      <c r="K97" s="27"/>
    </row>
    <row r="98" spans="2:11" s="20" customFormat="1" x14ac:dyDescent="0.3">
      <c r="B98" s="11"/>
      <c r="C98" s="11"/>
      <c r="D98" s="11"/>
      <c r="E98" s="11"/>
      <c r="F98" s="11"/>
      <c r="G98" s="11"/>
      <c r="H98" s="11"/>
      <c r="I98" s="11"/>
      <c r="J98" s="11"/>
      <c r="K98" s="27"/>
    </row>
    <row r="99" spans="2:11" s="20" customFormat="1" x14ac:dyDescent="0.3">
      <c r="B99" s="11"/>
      <c r="C99" s="11"/>
      <c r="D99" s="11"/>
      <c r="E99" s="11"/>
      <c r="F99" s="11"/>
      <c r="G99" s="11"/>
      <c r="H99" s="11"/>
      <c r="I99" s="11"/>
      <c r="J99" s="11"/>
      <c r="K99" s="27"/>
    </row>
    <row r="100" spans="2:11" s="20" customFormat="1" x14ac:dyDescent="0.3">
      <c r="B100" s="11"/>
      <c r="C100" s="11"/>
      <c r="D100" s="11"/>
      <c r="E100" s="11"/>
      <c r="F100" s="11"/>
      <c r="G100" s="11"/>
      <c r="H100" s="11"/>
      <c r="I100" s="11"/>
      <c r="J100" s="11"/>
      <c r="K100" s="27"/>
    </row>
    <row r="101" spans="2:11" s="20" customFormat="1" x14ac:dyDescent="0.3">
      <c r="B101" s="11"/>
      <c r="C101" s="11"/>
      <c r="D101" s="11"/>
      <c r="E101" s="11"/>
      <c r="F101" s="11"/>
      <c r="G101" s="11"/>
      <c r="H101" s="11"/>
      <c r="I101" s="11"/>
      <c r="J101" s="11"/>
      <c r="K101" s="27"/>
    </row>
    <row r="102" spans="2:11" s="20" customFormat="1" x14ac:dyDescent="0.3">
      <c r="B102" s="11"/>
      <c r="C102" s="11"/>
      <c r="D102" s="11"/>
      <c r="E102" s="11"/>
      <c r="F102" s="11"/>
      <c r="G102" s="11"/>
      <c r="H102" s="11"/>
      <c r="I102" s="11"/>
      <c r="J102" s="11"/>
      <c r="K102" s="27"/>
    </row>
    <row r="103" spans="2:11" s="20" customFormat="1" x14ac:dyDescent="0.3">
      <c r="B103" s="11"/>
      <c r="C103" s="11"/>
      <c r="D103" s="11"/>
      <c r="E103" s="11"/>
      <c r="F103" s="11"/>
      <c r="G103" s="11"/>
      <c r="H103" s="11"/>
      <c r="I103" s="11"/>
      <c r="J103" s="11"/>
      <c r="K103" s="27"/>
    </row>
    <row r="104" spans="2:11" s="20" customFormat="1" x14ac:dyDescent="0.3">
      <c r="B104" s="11"/>
      <c r="C104" s="11"/>
      <c r="D104" s="11"/>
      <c r="E104" s="11"/>
      <c r="F104" s="11"/>
      <c r="G104" s="11"/>
      <c r="H104" s="11"/>
      <c r="I104" s="11"/>
      <c r="J104" s="11"/>
      <c r="K104" s="27"/>
    </row>
    <row r="105" spans="2:11" s="20" customFormat="1" x14ac:dyDescent="0.3">
      <c r="B105" s="11"/>
      <c r="C105" s="11"/>
      <c r="D105" s="11"/>
      <c r="E105" s="11"/>
      <c r="F105" s="11"/>
      <c r="G105" s="11"/>
      <c r="H105" s="11"/>
      <c r="I105" s="11"/>
      <c r="J105" s="11"/>
      <c r="K105" s="27"/>
    </row>
    <row r="106" spans="2:11" s="20" customFormat="1" x14ac:dyDescent="0.3">
      <c r="B106" s="11"/>
      <c r="C106" s="11"/>
      <c r="D106" s="11"/>
      <c r="E106" s="11"/>
      <c r="F106" s="11"/>
      <c r="G106" s="11"/>
      <c r="H106" s="11"/>
      <c r="I106" s="11"/>
      <c r="J106" s="11"/>
      <c r="K106" s="27"/>
    </row>
    <row r="107" spans="2:11" s="20" customFormat="1" x14ac:dyDescent="0.3">
      <c r="B107" s="11"/>
      <c r="C107" s="11"/>
      <c r="D107" s="11"/>
      <c r="E107" s="11"/>
      <c r="F107" s="11"/>
      <c r="G107" s="11"/>
      <c r="H107" s="11"/>
      <c r="I107" s="11"/>
      <c r="J107" s="11"/>
      <c r="K107" s="27"/>
    </row>
    <row r="108" spans="2:11" s="20" customFormat="1" x14ac:dyDescent="0.3">
      <c r="B108" s="11"/>
      <c r="C108" s="11"/>
      <c r="D108" s="11"/>
      <c r="E108" s="11"/>
      <c r="F108" s="11"/>
      <c r="G108" s="11"/>
      <c r="H108" s="11"/>
      <c r="I108" s="11"/>
      <c r="J108" s="11"/>
      <c r="K108" s="27"/>
    </row>
    <row r="109" spans="2:11" s="20" customFormat="1" x14ac:dyDescent="0.3">
      <c r="B109" s="11"/>
      <c r="C109" s="11"/>
      <c r="D109" s="11"/>
      <c r="E109" s="11"/>
      <c r="F109" s="11"/>
      <c r="G109" s="11"/>
      <c r="H109" s="11"/>
      <c r="I109" s="11"/>
      <c r="J109" s="11"/>
      <c r="K109" s="27"/>
    </row>
    <row r="110" spans="2:11" s="20" customFormat="1" x14ac:dyDescent="0.3">
      <c r="B110" s="11"/>
      <c r="C110" s="11"/>
      <c r="D110" s="11"/>
      <c r="E110" s="11"/>
      <c r="F110" s="11"/>
      <c r="G110" s="11"/>
      <c r="H110" s="11"/>
      <c r="I110" s="11"/>
      <c r="J110" s="11"/>
      <c r="K110" s="27"/>
    </row>
    <row r="111" spans="2:11" s="20" customFormat="1" x14ac:dyDescent="0.3">
      <c r="B111" s="11"/>
      <c r="C111" s="11"/>
      <c r="D111" s="11"/>
      <c r="E111" s="11"/>
      <c r="F111" s="11"/>
      <c r="G111" s="11"/>
      <c r="H111" s="11"/>
      <c r="I111" s="11"/>
      <c r="J111" s="11"/>
      <c r="K111" s="27"/>
    </row>
    <row r="112" spans="2:11" s="20" customFormat="1" x14ac:dyDescent="0.3">
      <c r="B112" s="11"/>
      <c r="C112" s="11"/>
      <c r="D112" s="11"/>
      <c r="E112" s="11"/>
      <c r="F112" s="11"/>
      <c r="G112" s="11"/>
      <c r="H112" s="11"/>
      <c r="I112" s="11"/>
      <c r="J112" s="11"/>
      <c r="K112" s="27"/>
    </row>
    <row r="113" spans="2:11" s="20" customFormat="1" x14ac:dyDescent="0.3">
      <c r="B113" s="11"/>
      <c r="C113" s="11"/>
      <c r="D113" s="11"/>
      <c r="E113" s="11"/>
      <c r="F113" s="11"/>
      <c r="G113" s="11"/>
      <c r="H113" s="26"/>
      <c r="I113" s="11"/>
      <c r="J113" s="11"/>
      <c r="K113" s="27"/>
    </row>
    <row r="114" spans="2:11" s="20" customFormat="1" x14ac:dyDescent="0.3">
      <c r="B114" s="11"/>
      <c r="C114" s="11"/>
      <c r="D114" s="11"/>
      <c r="E114" s="11"/>
      <c r="F114" s="11"/>
      <c r="G114" s="11"/>
      <c r="H114" s="11"/>
      <c r="I114" s="11"/>
      <c r="J114" s="11"/>
      <c r="K114" s="27"/>
    </row>
    <row r="115" spans="2:11" s="20" customFormat="1" x14ac:dyDescent="0.3">
      <c r="B115" s="11"/>
      <c r="C115" s="11"/>
      <c r="D115" s="11"/>
      <c r="E115" s="11"/>
      <c r="F115" s="11"/>
      <c r="G115" s="11"/>
      <c r="H115" s="11"/>
      <c r="I115" s="11"/>
      <c r="J115" s="11"/>
      <c r="K115" s="27"/>
    </row>
  </sheetData>
  <hyperlinks>
    <hyperlink ref="G75" r:id="rId1" display="marina.wallgren@gmail.com, " xr:uid="{00000000-0004-0000-0000-000000000000}"/>
    <hyperlink ref="G8" r:id="rId2" display="gabrielle.barkehed@tele2.se, " xr:uid="{00000000-0004-0000-0000-000001000000}"/>
    <hyperlink ref="G43" r:id="rId3" display="camilla.hult@kardfall.se, " xr:uid="{00000000-0004-0000-0000-000002000000}"/>
    <hyperlink ref="G28" r:id="rId4" display="gustafsson.familjen@gmail.com, " xr:uid="{00000000-0004-0000-0000-000004000000}"/>
    <hyperlink ref="G16" r:id="rId5" display="simon@edlund.nl, " xr:uid="{00000000-0004-0000-0000-000006000000}"/>
    <hyperlink ref="G64" r:id="rId6" display="roger.smedback@gmail.com, " xr:uid="{00000000-0004-0000-0000-000008000000}"/>
    <hyperlink ref="G47" r:id="rId7" display="matilda.klintaker@gmail.com, " xr:uid="{00000000-0004-0000-0000-000009000000}"/>
    <hyperlink ref="G21" r:id="rId8" xr:uid="{00000000-0004-0000-0000-000010000000}"/>
    <hyperlink ref="G25" r:id="rId9" xr:uid="{00000000-0004-0000-0000-000012000000}"/>
    <hyperlink ref="G66" r:id="rId10" display="barbro.privat@gmail.com" xr:uid="{00000000-0004-0000-0000-000015000000}"/>
    <hyperlink ref="G51" r:id="rId11" display="anna.linne@hotmail.com, " xr:uid="{00000000-0004-0000-0000-000018000000}"/>
    <hyperlink ref="G67" r:id="rId12" xr:uid="{00000000-0004-0000-0000-000019000000}"/>
    <hyperlink ref="G23" r:id="rId13" xr:uid="{00000000-0004-0000-0000-00001D000000}"/>
    <hyperlink ref="G10" r:id="rId14" display="jenny.bjornholm@hotmail.com, " xr:uid="{00000000-0004-0000-0000-00001E000000}"/>
    <hyperlink ref="G39" r:id="rId15" xr:uid="{00000000-0004-0000-0000-00001F000000}"/>
    <hyperlink ref="G34" r:id="rId16" display="rille99@hotmail.com" xr:uid="{00000000-0004-0000-0000-000021000000}"/>
    <hyperlink ref="G13" r:id="rId17" xr:uid="{00000000-0004-0000-0000-000025000000}"/>
  </hyperlinks>
  <pageMargins left="0.7" right="0.7" top="0.75" bottom="0.75" header="0.3" footer="0.3"/>
  <pageSetup paperSize="9" orientation="portrait" r:id="rId18"/>
  <ignoredErrors>
    <ignoredError sqref="K2 K58" evalErro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887B25041C5E45B31C54C4D2CF0D43" ma:contentTypeVersion="5" ma:contentTypeDescription="Skapa ett nytt dokument." ma:contentTypeScope="" ma:versionID="83290d1a7fe25e7bc3cbec0cd4a2c0e6">
  <xsd:schema xmlns:xsd="http://www.w3.org/2001/XMLSchema" xmlns:xs="http://www.w3.org/2001/XMLSchema" xmlns:p="http://schemas.microsoft.com/office/2006/metadata/properties" xmlns:ns3="a73414fa-6dd9-4871-ab0c-dacb15d504b3" xmlns:ns4="41a3478f-f619-49d8-9762-cf0ade97a086" targetNamespace="http://schemas.microsoft.com/office/2006/metadata/properties" ma:root="true" ma:fieldsID="3aa698140dffb56c30e86057b7ebdf5f" ns3:_="" ns4:_="">
    <xsd:import namespace="a73414fa-6dd9-4871-ab0c-dacb15d504b3"/>
    <xsd:import namespace="41a3478f-f619-49d8-9762-cf0ade97a0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414fa-6dd9-4871-ab0c-dacb15d504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3478f-f619-49d8-9762-cf0ade97a0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D0B05D-DE48-4248-BE8C-6EA5115A7FBD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41a3478f-f619-49d8-9762-cf0ade97a086"/>
    <ds:schemaRef ds:uri="a73414fa-6dd9-4871-ab0c-dacb15d504b3"/>
  </ds:schemaRefs>
</ds:datastoreItem>
</file>

<file path=customXml/itemProps2.xml><?xml version="1.0" encoding="utf-8"?>
<ds:datastoreItem xmlns:ds="http://schemas.openxmlformats.org/officeDocument/2006/customXml" ds:itemID="{EE36462F-399B-40AE-B97A-F51DE06A0B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3414fa-6dd9-4871-ab0c-dacb15d504b3"/>
    <ds:schemaRef ds:uri="41a3478f-f619-49d8-9762-cf0ade97a0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76A796-2F0E-4720-AD28-7DC0690078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Jenny Björnholm</cp:lastModifiedBy>
  <dcterms:created xsi:type="dcterms:W3CDTF">2020-01-08T10:32:28Z</dcterms:created>
  <dcterms:modified xsi:type="dcterms:W3CDTF">2022-12-20T21:37:10Z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0x010100CE887B25041C5E45B31C54C4D2CF0D43</vt:lpwstr>
  </property>
</Properties>
</file>