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"/>
    </mc:Choice>
  </mc:AlternateContent>
  <xr:revisionPtr revIDLastSave="16" documentId="13_ncr:1_{AF96DB34-C847-404A-989A-42213E7913B8}" xr6:coauthVersionLast="47" xr6:coauthVersionMax="47" xr10:uidLastSave="{BE2FAEAB-1274-40D8-A193-282916264F01}"/>
  <bookViews>
    <workbookView xWindow="612" yWindow="0" windowWidth="22128" windowHeight="1202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" i="1" l="1"/>
  <c r="AU2" i="1"/>
  <c r="J33" i="1" l="1"/>
  <c r="J77" i="1"/>
  <c r="J72" i="1"/>
  <c r="J21" i="1"/>
  <c r="J52" i="1"/>
  <c r="J5" i="1"/>
  <c r="J68" i="1"/>
  <c r="J73" i="1"/>
  <c r="J12" i="1"/>
  <c r="J71" i="1"/>
  <c r="J9" i="1"/>
  <c r="J32" i="1"/>
  <c r="AJ2" i="1"/>
  <c r="AK2" i="1"/>
  <c r="J65" i="1"/>
  <c r="J25" i="1"/>
  <c r="AI2" i="1"/>
  <c r="AH2" i="1"/>
  <c r="J60" i="1"/>
  <c r="J58" i="1"/>
  <c r="AG2" i="1"/>
  <c r="J18" i="1"/>
  <c r="J19" i="1"/>
  <c r="J10" i="1"/>
  <c r="J54" i="1"/>
  <c r="J75" i="1"/>
  <c r="Z2" i="1"/>
  <c r="J40" i="1"/>
  <c r="J48" i="1"/>
  <c r="K48" i="1" s="1"/>
  <c r="J22" i="1"/>
  <c r="K22" i="1" s="1"/>
  <c r="J15" i="1"/>
  <c r="J8" i="1"/>
  <c r="AD2" i="1"/>
  <c r="Y2" i="1"/>
  <c r="X2" i="1"/>
  <c r="W2" i="1"/>
  <c r="V2" i="1"/>
  <c r="AB2" i="1"/>
  <c r="AA2" i="1"/>
  <c r="AC2" i="1"/>
  <c r="U2" i="1"/>
  <c r="J28" i="1"/>
  <c r="K28" i="1" s="1"/>
  <c r="J34" i="1"/>
  <c r="J31" i="1"/>
  <c r="J43" i="1"/>
  <c r="J47" i="1"/>
  <c r="J49" i="1"/>
  <c r="J80" i="1"/>
  <c r="J63" i="1"/>
  <c r="N2" i="1"/>
  <c r="J53" i="1"/>
  <c r="J14" i="1"/>
  <c r="J30" i="1"/>
  <c r="J44" i="1"/>
  <c r="J51" i="1"/>
  <c r="J83" i="1"/>
  <c r="J82" i="1"/>
  <c r="J81" i="1"/>
  <c r="J69" i="1"/>
  <c r="K69" i="1" s="1"/>
  <c r="J67" i="1"/>
  <c r="K67" i="1" s="1"/>
  <c r="J66" i="1"/>
  <c r="K66" i="1" s="1"/>
  <c r="AM2" i="1"/>
  <c r="R2" i="1"/>
  <c r="J41" i="1"/>
  <c r="K41" i="1" s="1"/>
  <c r="J20" i="1" l="1"/>
  <c r="K20" i="1" s="1"/>
  <c r="AE2" i="1" l="1"/>
  <c r="T2" i="1"/>
  <c r="S2" i="1"/>
  <c r="O2" i="1" l="1"/>
  <c r="Q2" i="1"/>
  <c r="M2" i="1"/>
  <c r="J79" i="1" l="1"/>
  <c r="K79" i="1" s="1"/>
  <c r="J78" i="1"/>
  <c r="K78" i="1" s="1"/>
  <c r="J76" i="1"/>
  <c r="K76" i="1" s="1"/>
  <c r="K75" i="1"/>
  <c r="J74" i="1"/>
  <c r="K74" i="1" s="1"/>
  <c r="J70" i="1"/>
  <c r="K70" i="1" s="1"/>
  <c r="J64" i="1"/>
  <c r="K64" i="1" s="1"/>
  <c r="J62" i="1"/>
  <c r="K62" i="1" s="1"/>
  <c r="J61" i="1"/>
  <c r="K61" i="1" s="1"/>
  <c r="J59" i="1"/>
  <c r="J57" i="1"/>
  <c r="K57" i="1" s="1"/>
  <c r="J56" i="1"/>
  <c r="K56" i="1" s="1"/>
  <c r="J55" i="1"/>
  <c r="K55" i="1" s="1"/>
  <c r="J50" i="1"/>
  <c r="K50" i="1" s="1"/>
  <c r="K49" i="1"/>
  <c r="J46" i="1"/>
  <c r="J45" i="1"/>
  <c r="K45" i="1" s="1"/>
  <c r="J42" i="1"/>
  <c r="K42" i="1" s="1"/>
  <c r="J39" i="1"/>
  <c r="K39" i="1" s="1"/>
  <c r="J38" i="1"/>
  <c r="J37" i="1"/>
  <c r="K37" i="1" s="1"/>
  <c r="J36" i="1"/>
  <c r="K36" i="1" s="1"/>
  <c r="J35" i="1"/>
  <c r="J29" i="1"/>
  <c r="K29" i="1" s="1"/>
  <c r="J27" i="1"/>
  <c r="K27" i="1" s="1"/>
  <c r="J26" i="1"/>
  <c r="K26" i="1" s="1"/>
  <c r="J24" i="1"/>
  <c r="K24" i="1" s="1"/>
  <c r="J23" i="1"/>
  <c r="K23" i="1" s="1"/>
  <c r="K19" i="1"/>
  <c r="J17" i="1"/>
  <c r="J16" i="1"/>
  <c r="K16" i="1" s="1"/>
  <c r="J13" i="1"/>
  <c r="K13" i="1" s="1"/>
  <c r="J11" i="1"/>
  <c r="K11" i="1" s="1"/>
  <c r="K10" i="1"/>
  <c r="J7" i="1"/>
  <c r="K7" i="1" s="1"/>
  <c r="J6" i="1"/>
  <c r="K6" i="1" s="1"/>
  <c r="J4" i="1"/>
  <c r="K4" i="1" s="1"/>
  <c r="J3" i="1"/>
  <c r="K3" i="1" s="1"/>
  <c r="AZ2" i="1"/>
  <c r="AY2" i="1"/>
  <c r="AX2" i="1"/>
  <c r="AW2" i="1"/>
  <c r="AV2" i="1"/>
  <c r="AS2" i="1"/>
  <c r="AR2" i="1"/>
  <c r="AQ2" i="1"/>
  <c r="AP2" i="1"/>
  <c r="AO2" i="1"/>
  <c r="AN2" i="1"/>
  <c r="AL2" i="1"/>
  <c r="AF2" i="1"/>
  <c r="L2" i="1"/>
  <c r="I2" i="1"/>
  <c r="K2" i="1" l="1"/>
  <c r="J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tc={B9A8A3DB-B45B-432E-9F2D-0C04FC1C6917}</author>
    <author>tc={06AD41F1-4D7A-4BE1-9878-956D8FE7E1C9}</author>
    <author>tc={549495D9-3F30-4A05-B9FE-C006E1822123}</author>
    <author>tc={7FF7CE18-BFA2-4CF7-AC36-AFAD3ECA8DCF}</author>
    <author>tc={3BED1859-672D-45FF-A8FA-088BA0D128B3}</author>
    <author>tc={2E433B05-6B00-4FAC-A2D3-FE03BCB4B113}</author>
    <author>tc={5B10A75B-E641-4060-B54F-24C83CB26245}</author>
    <author>tc={B5075658-E6C9-49AB-A977-31429A11E277}</author>
    <author>tc={550B75D8-50BC-47A1-A688-AA3E270993FA}</author>
  </authors>
  <commentList>
    <comment ref="AS17" authorId="0" shapeId="0" xr:uid="{B9A8A3DB-B45B-432E-9F2D-0C04FC1C6917}">
      <text>
        <t>[Threaded comment]
Your version of Excel allows you to read this threaded comment; however, any edits to it will get removed if the file is opened in a newer version of Excel. Learn more: https://go.microsoft.com/fwlink/?linkid=870924
Comment:
    1 Simskola entre</t>
      </text>
    </comment>
    <comment ref="AS20" authorId="1" shapeId="0" xr:uid="{06AD41F1-4D7A-4BE1-9878-956D8FE7E1C9}">
      <text>
        <t>[Threaded comment]
Your version of Excel allows you to read this threaded comment; however, any edits to it will get removed if the file is opened in a newer version of Excel. Learn more: https://go.microsoft.com/fwlink/?linkid=870924
Comment:
    1 Kanslifix, 2 Flytt</t>
      </text>
    </comment>
    <comment ref="AS38" authorId="2" shapeId="0" xr:uid="{549495D9-3F30-4A05-B9FE-C006E1822123}">
      <text>
        <t>[Threaded comment]
Your version of Excel allows you to read this threaded comment; however, any edits to it will get removed if the file is opened in a newer version of Excel. Learn more: https://go.microsoft.com/fwlink/?linkid=870924
Comment:
    1 Kanslifix</t>
      </text>
    </comment>
    <comment ref="AS47" authorId="3" shapeId="0" xr:uid="{7FF7CE18-BFA2-4CF7-AC36-AFAD3ECA8DCF}">
      <text>
        <t>[Threaded comment]
Your version of Excel allows you to read this threaded comment; however, any edits to it will get removed if the file is opened in a newer version of Excel. Learn more: https://go.microsoft.com/fwlink/?linkid=870924
Comment:
    1 Simskola entre</t>
      </text>
    </comment>
    <comment ref="AS49" authorId="4" shapeId="0" xr:uid="{3BED1859-672D-45FF-A8FA-088BA0D128B3}">
      <text>
        <t>[Threaded comment]
Your version of Excel allows you to read this threaded comment; however, any edits to it will get removed if the file is opened in a newer version of Excel. Learn more: https://go.microsoft.com/fwlink/?linkid=870924
Comment:
    1 Simskola entre</t>
      </text>
    </comment>
    <comment ref="AS50" authorId="5" shapeId="0" xr:uid="{2E433B05-6B00-4FAC-A2D3-FE03BCB4B113}">
      <text>
        <t>[Threaded comment]
Your version of Excel allows you to read this threaded comment; however, any edits to it will get removed if the file is opened in a newer version of Excel. Learn more: https://go.microsoft.com/fwlink/?linkid=870924
Comment:
    2 Flytt</t>
      </text>
    </comment>
    <comment ref="AS54" authorId="6" shapeId="0" xr:uid="{5B10A75B-E641-4060-B54F-24C83CB26245}">
      <text>
        <t>[Threaded comment]
Your version of Excel allows you to read this threaded comment; however, any edits to it will get removed if the file is opened in a newer version of Excel. Learn more: https://go.microsoft.com/fwlink/?linkid=870924
Comment:
    4 Flytt</t>
      </text>
    </comment>
    <comment ref="AS74" authorId="7" shapeId="0" xr:uid="{B5075658-E6C9-49AB-A977-31429A11E27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4 Flytt
1 Kanslifix
</t>
      </text>
    </comment>
    <comment ref="AS81" authorId="8" shapeId="0" xr:uid="{550B75D8-50BC-47A1-A688-AA3E270993F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 Kanslifix
</t>
      </text>
    </comment>
  </commentList>
</comments>
</file>

<file path=xl/sharedStrings.xml><?xml version="1.0" encoding="utf-8"?>
<sst xmlns="http://schemas.openxmlformats.org/spreadsheetml/2006/main" count="452" uniqueCount="331">
  <si>
    <t>Syskon eller ej funk</t>
  </si>
  <si>
    <t>Simmare</t>
  </si>
  <si>
    <t>Insatsansvarig</t>
  </si>
  <si>
    <t>telefon</t>
  </si>
  <si>
    <t>email</t>
  </si>
  <si>
    <t>Antal simmare</t>
  </si>
  <si>
    <t>Tillgängliga Insatser 2018</t>
  </si>
  <si>
    <t>Genomförda antal</t>
  </si>
  <si>
    <t>Genomförda i %</t>
  </si>
  <si>
    <t>Annat</t>
  </si>
  <si>
    <t>Distriktsfunktionär</t>
  </si>
  <si>
    <t>Tävlingsfunktionär</t>
  </si>
  <si>
    <t>Speaker</t>
  </si>
  <si>
    <t>Sekretariat</t>
  </si>
  <si>
    <t>Styrelse/Kommite</t>
  </si>
  <si>
    <t>Majken</t>
  </si>
  <si>
    <t>x3</t>
  </si>
  <si>
    <t>o</t>
  </si>
  <si>
    <t>x2</t>
  </si>
  <si>
    <t>oo</t>
  </si>
  <si>
    <t>Tom</t>
  </si>
  <si>
    <t>Andersson</t>
  </si>
  <si>
    <t>Linda Andersson Falk</t>
  </si>
  <si>
    <t>0706-113459</t>
  </si>
  <si>
    <t>linda7-5@hotmail.com</t>
  </si>
  <si>
    <t>Julia</t>
  </si>
  <si>
    <t>Arildsson</t>
  </si>
  <si>
    <t>Filip Arildsson (Anna)</t>
  </si>
  <si>
    <t>076-8005708</t>
  </si>
  <si>
    <t>filiparildsson@gmail.com</t>
  </si>
  <si>
    <t>Ellen</t>
  </si>
  <si>
    <t>Axelsson</t>
  </si>
  <si>
    <t>070-5129997</t>
  </si>
  <si>
    <t>mathiasaxelsson@hotmail.com</t>
  </si>
  <si>
    <t>ox</t>
  </si>
  <si>
    <t>William</t>
  </si>
  <si>
    <t>Barkehed</t>
  </si>
  <si>
    <t>Gabrielle Barkehed (Bo Kristiansson)</t>
  </si>
  <si>
    <t>073-0676156, 070-2265499</t>
  </si>
  <si>
    <t>gabrielle.barkehed@tele2.se, bo.kristiansson@siemens.com</t>
  </si>
  <si>
    <t>xo</t>
  </si>
  <si>
    <t>x</t>
  </si>
  <si>
    <t>Björnholm</t>
  </si>
  <si>
    <t>Jenny Björnholm, Johan Björnholm</t>
  </si>
  <si>
    <t xml:space="preserve"> 0704051584, 0729669820</t>
  </si>
  <si>
    <t>jenny.bjornholm@hotmail.com,  johan.bjornholm@hotmail.com</t>
  </si>
  <si>
    <t>Borg</t>
  </si>
  <si>
    <t>sabina.borg@hotmail.com</t>
  </si>
  <si>
    <t>Tuva</t>
  </si>
  <si>
    <t>Comstedt</t>
  </si>
  <si>
    <t>christina.comstedt@gmail.com</t>
  </si>
  <si>
    <t>Gustav</t>
  </si>
  <si>
    <t>Edlund</t>
  </si>
  <si>
    <t>Simon Edlund (Camilla)</t>
  </si>
  <si>
    <t>070-8275881, 0709-146686</t>
  </si>
  <si>
    <t>simon@edlund.nl, camilla@edlund.nl</t>
  </si>
  <si>
    <t>Eric Elfving</t>
  </si>
  <si>
    <t>Eldh</t>
  </si>
  <si>
    <t>zarah.eldh@gmail.com</t>
  </si>
  <si>
    <t>Ericson</t>
  </si>
  <si>
    <t>Åsa Ericson</t>
  </si>
  <si>
    <t>asa.ericson@yahoo.se</t>
  </si>
  <si>
    <t xml:space="preserve">Martin </t>
  </si>
  <si>
    <t>Falk</t>
  </si>
  <si>
    <t>Sven och Maria Falk</t>
  </si>
  <si>
    <t>Alice</t>
  </si>
  <si>
    <t>Isabelle</t>
  </si>
  <si>
    <t>Oskar</t>
  </si>
  <si>
    <t>Gannholm Johansson</t>
  </si>
  <si>
    <t>Petra Gannholm</t>
  </si>
  <si>
    <t>0733-607720</t>
  </si>
  <si>
    <t>petra@gannholm.org</t>
  </si>
  <si>
    <t>0705-150280</t>
  </si>
  <si>
    <t>uvmicke@gmail.com</t>
  </si>
  <si>
    <t>Mattias</t>
  </si>
  <si>
    <t>Grynning</t>
  </si>
  <si>
    <t>Joel Grynning</t>
  </si>
  <si>
    <t>0722-229296</t>
  </si>
  <si>
    <t>joel@grynning.se</t>
  </si>
  <si>
    <t>Sofia</t>
  </si>
  <si>
    <t>Vera</t>
  </si>
  <si>
    <t>Helstad</t>
  </si>
  <si>
    <t>Ingrid Helstad</t>
  </si>
  <si>
    <t>Henell</t>
  </si>
  <si>
    <t>Erik Henell</t>
  </si>
  <si>
    <t>076-8302794</t>
  </si>
  <si>
    <t>erik.henell@grontmij.com</t>
  </si>
  <si>
    <t>Holmqvist</t>
  </si>
  <si>
    <t>0766-269355</t>
  </si>
  <si>
    <t>rille99@hotmail.com, annicaknutsen@hotmail.com</t>
  </si>
  <si>
    <t>Lucas</t>
  </si>
  <si>
    <t>Humling</t>
  </si>
  <si>
    <t>Kenneth och Charlotte Humling</t>
  </si>
  <si>
    <t>Högberg</t>
  </si>
  <si>
    <t>073-0986815, 0733453753</t>
  </si>
  <si>
    <t>carihog@gmail.com, jonas.hogberg@ifsworld.com</t>
  </si>
  <si>
    <t>Gustav Isaksson</t>
  </si>
  <si>
    <t>Fanny</t>
  </si>
  <si>
    <t xml:space="preserve">Ivarsson </t>
  </si>
  <si>
    <t>073-9875162</t>
  </si>
  <si>
    <t>marleneivarsson@rocketmail.com</t>
  </si>
  <si>
    <t>Johansson</t>
  </si>
  <si>
    <t>henrik.johansson@trafikverket.se</t>
  </si>
  <si>
    <t>Karlberg</t>
  </si>
  <si>
    <t>Christian Karlberg</t>
  </si>
  <si>
    <t>Karlsson</t>
  </si>
  <si>
    <t>Charlotta Hedlund-Karlsson</t>
  </si>
  <si>
    <t>070-6536794</t>
  </si>
  <si>
    <t>vonkarelin@swipnet.se</t>
  </si>
  <si>
    <t>Karin Björnström-Karlsson</t>
  </si>
  <si>
    <t>073-6217392</t>
  </si>
  <si>
    <t xml:space="preserve"> karin.bjornstrom.karlsson@regionostergotland.se</t>
  </si>
  <si>
    <t>Ture</t>
  </si>
  <si>
    <t>Lillskogen</t>
  </si>
  <si>
    <t>Henrik Lillskogen</t>
  </si>
  <si>
    <t>Hilda</t>
  </si>
  <si>
    <t>Linné</t>
  </si>
  <si>
    <t>Roger Nilsson (Anna Linné)</t>
  </si>
  <si>
    <t>076-8861648</t>
  </si>
  <si>
    <t>anna.linne@hotmail.com, epknils@hotmail.com</t>
  </si>
  <si>
    <t>070-3128939</t>
  </si>
  <si>
    <t>grenda.lundqvist@swipnet.se</t>
  </si>
  <si>
    <t>Emma</t>
  </si>
  <si>
    <t>Magnusson</t>
  </si>
  <si>
    <t>H-P Magnusson (Catharina)</t>
  </si>
  <si>
    <t>0734-183588, 073-4185640</t>
  </si>
  <si>
    <t xml:space="preserve">catharina.magnusson@saabgroup.com,  hpmagn@gmail.com </t>
  </si>
  <si>
    <t>Nygren</t>
  </si>
  <si>
    <t>Hanna</t>
  </si>
  <si>
    <t>Oehm</t>
  </si>
  <si>
    <t>stina.oehm@gmail.com, Holger.oehm@gmail.com</t>
  </si>
  <si>
    <t>Daniel</t>
  </si>
  <si>
    <t>Olsson</t>
  </si>
  <si>
    <t>Katarina E Olsson</t>
  </si>
  <si>
    <t>073-4182568</t>
  </si>
  <si>
    <t>kattskidor@hotmail.com</t>
  </si>
  <si>
    <t>Persson</t>
  </si>
  <si>
    <t>Margaretha Persson, Ulrik</t>
  </si>
  <si>
    <t>072-3263575</t>
  </si>
  <si>
    <t>magganpersson2008@hotmail.com</t>
  </si>
  <si>
    <t xml:space="preserve">Saga </t>
  </si>
  <si>
    <t>Quarles von Ufford</t>
  </si>
  <si>
    <t>Agneta Jansson</t>
  </si>
  <si>
    <t>Rosenström</t>
  </si>
  <si>
    <t>Michael Rosenström</t>
  </si>
  <si>
    <t>ann.sixtensson@saabgroup.com</t>
  </si>
  <si>
    <t>Smedbäck</t>
  </si>
  <si>
    <t>Roger Smedbäck (Marie Book)</t>
  </si>
  <si>
    <t>073-4184488, 0705251927</t>
  </si>
  <si>
    <t>roger.smedback@gmail.com, marbosm@hotmail.com</t>
  </si>
  <si>
    <t>Mårten Staaf (Jessica)</t>
  </si>
  <si>
    <t>073-4185205</t>
  </si>
  <si>
    <t>marten.staaf@tele2.se</t>
  </si>
  <si>
    <t>Markus</t>
  </si>
  <si>
    <t>Stahre</t>
  </si>
  <si>
    <t>0708-236745</t>
  </si>
  <si>
    <t>barbro.privat@gmail.com, fredrik.stahre@lin.se</t>
  </si>
  <si>
    <t>Althaea</t>
  </si>
  <si>
    <t>Süsskind</t>
  </si>
  <si>
    <t>Charlotte Süsskind, Fredrik</t>
  </si>
  <si>
    <t>charlotte.susskind@gmail.com</t>
  </si>
  <si>
    <t>Erika</t>
  </si>
  <si>
    <t>Tudegård</t>
  </si>
  <si>
    <t>Kjell Tudegård (Madeleine)</t>
  </si>
  <si>
    <t>070-5243420</t>
  </si>
  <si>
    <t>kjell.tudegard@fmv.se</t>
  </si>
  <si>
    <t>Weiström</t>
  </si>
  <si>
    <t>Stefan Weiström, Weronica Johansson</t>
  </si>
  <si>
    <t>Thilde</t>
  </si>
  <si>
    <t>Mattiasdotter</t>
  </si>
  <si>
    <t>Mathias Jansson</t>
  </si>
  <si>
    <t xml:space="preserve">Linus </t>
  </si>
  <si>
    <t>Isaksson</t>
  </si>
  <si>
    <t xml:space="preserve">Elsa </t>
  </si>
  <si>
    <t>Wilhelmsson</t>
  </si>
  <si>
    <t>Elin och Joakim Wilhelmsson</t>
  </si>
  <si>
    <t>Lisa Lewander</t>
  </si>
  <si>
    <t>Villebeck</t>
  </si>
  <si>
    <t>Lena Rosen</t>
  </si>
  <si>
    <t>Petter</t>
  </si>
  <si>
    <t>Cyren</t>
  </si>
  <si>
    <t>Olof</t>
  </si>
  <si>
    <t>Högfors</t>
  </si>
  <si>
    <t xml:space="preserve">Hugo </t>
  </si>
  <si>
    <t>Danielsson</t>
  </si>
  <si>
    <t>Per Bergqvist</t>
  </si>
  <si>
    <t xml:space="preserve">Kerstin </t>
  </si>
  <si>
    <t>Grändås</t>
  </si>
  <si>
    <t>Lasse</t>
  </si>
  <si>
    <t>Niklas</t>
  </si>
  <si>
    <t>Bergqvist</t>
  </si>
  <si>
    <t xml:space="preserve">Rosen </t>
  </si>
  <si>
    <t>Tova</t>
  </si>
  <si>
    <t>Lewander</t>
  </si>
  <si>
    <t>20230114 Distans KM</t>
  </si>
  <si>
    <t>20220211 KM 1</t>
  </si>
  <si>
    <t>Lovisa</t>
  </si>
  <si>
    <t>20230128-20230129 UGP1 Motala</t>
  </si>
  <si>
    <t>20230401 KM 2</t>
  </si>
  <si>
    <t>Molly</t>
  </si>
  <si>
    <t>Lindberg</t>
  </si>
  <si>
    <t>Wilma</t>
  </si>
  <si>
    <t>Pawlowski</t>
  </si>
  <si>
    <t>Peter Pawlowski</t>
  </si>
  <si>
    <t xml:space="preserve">Rebecka </t>
  </si>
  <si>
    <t>Wilhelm Isoz</t>
  </si>
  <si>
    <t>Isoz</t>
  </si>
  <si>
    <t>Maciej Wajda</t>
  </si>
  <si>
    <t>20230519 Filbyter Cup Pass 1</t>
  </si>
  <si>
    <t>20230521 Filbyter Pass 4</t>
  </si>
  <si>
    <t>20230521 Filbyter Pass 5</t>
  </si>
  <si>
    <t>Elmberg</t>
  </si>
  <si>
    <t xml:space="preserve">Matilda </t>
  </si>
  <si>
    <t>Maria Elmberg (Rebecka, Patrik)</t>
  </si>
  <si>
    <t>Elvis</t>
  </si>
  <si>
    <t>Andrew</t>
  </si>
  <si>
    <t>Guchin</t>
  </si>
  <si>
    <t>Maria Korneeva</t>
  </si>
  <si>
    <t>Sabina Borg, Marcus Borg</t>
  </si>
  <si>
    <t>Marlene Ivarsson, Mikael Filipsson</t>
  </si>
  <si>
    <t>Cecilia Danielsson, Hugo</t>
  </si>
  <si>
    <t>Zarah Eldh, Jonas Eldh</t>
  </si>
  <si>
    <t>Sandra Lindberg, Pelle Lindberg</t>
  </si>
  <si>
    <t>Viktoria Johansson</t>
  </si>
  <si>
    <t>Alfred</t>
  </si>
  <si>
    <t>Kalms</t>
  </si>
  <si>
    <t>Linda Kalms</t>
  </si>
  <si>
    <t>Glawing</t>
  </si>
  <si>
    <t>Karin Hansen</t>
  </si>
  <si>
    <t>Eva Granberg</t>
  </si>
  <si>
    <t>20230603 DM Pass 2</t>
  </si>
  <si>
    <t>20230603 DM Pass 1</t>
  </si>
  <si>
    <t>20230604 DM Pass 3</t>
  </si>
  <si>
    <t>20230604 DM Pass 4</t>
  </si>
  <si>
    <t>20230630 NUSS Pass 1</t>
  </si>
  <si>
    <t>20230701 NUSS Pass 2</t>
  </si>
  <si>
    <t>20230701 NUSS Pass 3</t>
  </si>
  <si>
    <t>20230702 NUSS Pass 4</t>
  </si>
  <si>
    <t>20230702 NUSS Pass 5</t>
  </si>
  <si>
    <t>Rolf Eriksson</t>
  </si>
  <si>
    <t>Lönnroth</t>
  </si>
  <si>
    <t>Emelie Karlsson</t>
  </si>
  <si>
    <t>Laina Högfors</t>
  </si>
  <si>
    <t>20230610 Östsvenska Finspång</t>
  </si>
  <si>
    <t>Madelene Karlsson (Stefan)</t>
  </si>
  <si>
    <t>Rebecca</t>
  </si>
  <si>
    <t>Eklund</t>
  </si>
  <si>
    <t>Laila Villebeck</t>
  </si>
  <si>
    <t>20230916 KM3</t>
  </si>
  <si>
    <t>20231001 Lewa Sport Cup Motala</t>
  </si>
  <si>
    <t>20231007 KM 4</t>
  </si>
  <si>
    <t>20231112 Sum Sim Region Pass3</t>
  </si>
  <si>
    <t>20231112 Sum Sim Region Pass 4</t>
  </si>
  <si>
    <t>20231111 Sum Sim Region Pass2</t>
  </si>
  <si>
    <t>20231111 Sum Sim Region Pass 1</t>
  </si>
  <si>
    <t>20231202 Höstsimiaden Pass 1</t>
  </si>
  <si>
    <t>20231202 Höstsimiaden Pass 2</t>
  </si>
  <si>
    <t>20231216 Sprint KM</t>
  </si>
  <si>
    <t>Alva/Nora</t>
  </si>
  <si>
    <t>Narby</t>
  </si>
  <si>
    <t>Hugo</t>
  </si>
  <si>
    <t>Wajda</t>
  </si>
  <si>
    <t>Viktor</t>
  </si>
  <si>
    <t>Nyman</t>
  </si>
  <si>
    <t>Peter Nyman</t>
  </si>
  <si>
    <t>20231021 DM/JDM Västervik</t>
  </si>
  <si>
    <t>Piehl</t>
  </si>
  <si>
    <t>Angelica Piehl</t>
  </si>
  <si>
    <t>Forsby</t>
  </si>
  <si>
    <t>Daniel Forsby</t>
  </si>
  <si>
    <t>20231105 Ållebergsdoppet</t>
  </si>
  <si>
    <t>20231022 Arena Swi Race</t>
  </si>
  <si>
    <t>Lina</t>
  </si>
  <si>
    <t>Carolina Guldstrand</t>
  </si>
  <si>
    <t>Bodefalk</t>
  </si>
  <si>
    <t>Sara Bodefalk</t>
  </si>
  <si>
    <t>Eric</t>
  </si>
  <si>
    <t>Elfving</t>
  </si>
  <si>
    <t>Alice,Wilma</t>
  </si>
  <si>
    <t>Elliott,Carl</t>
  </si>
  <si>
    <t>Viola</t>
  </si>
  <si>
    <t>Agnes</t>
  </si>
  <si>
    <t>Pär Sixtensson</t>
  </si>
  <si>
    <t>Henrik</t>
  </si>
  <si>
    <t>Lidström</t>
  </si>
  <si>
    <t>Rosberg</t>
  </si>
  <si>
    <t>Miranda</t>
  </si>
  <si>
    <t>Arvidsson</t>
  </si>
  <si>
    <t>Oliver</t>
  </si>
  <si>
    <t>Sjöberg</t>
  </si>
  <si>
    <t>Linus Sjöberg</t>
  </si>
  <si>
    <t>Ruben</t>
  </si>
  <si>
    <t>Skärlund</t>
  </si>
  <si>
    <t>Brostedt</t>
  </si>
  <si>
    <t>Theodor</t>
  </si>
  <si>
    <t>Lea</t>
  </si>
  <si>
    <t>Guldstrand</t>
  </si>
  <si>
    <t>Barbro Eriksson, Fredrik Stahre</t>
  </si>
  <si>
    <t>Åsa Narby, Erik Narby</t>
  </si>
  <si>
    <t>Stina Oehm, Holger Oehm</t>
  </si>
  <si>
    <t>Jonas Högberg, Carina Högberg</t>
  </si>
  <si>
    <t>Rikard Holmqvist, Annica Knutsen</t>
  </si>
  <si>
    <t>Jonas och Katarina Eklund</t>
  </si>
  <si>
    <t>Christina, Ulf Comstedt</t>
  </si>
  <si>
    <t>Mathias Axelsson, Kari Axelsson</t>
  </si>
  <si>
    <t>Elin, Julia</t>
  </si>
  <si>
    <t>Harald</t>
  </si>
  <si>
    <t>Eng</t>
  </si>
  <si>
    <t>Emil</t>
  </si>
  <si>
    <t>Saga-Linnea</t>
  </si>
  <si>
    <t>Alvin</t>
  </si>
  <si>
    <t>Stjernqvist</t>
  </si>
  <si>
    <t>Olivia, Emma</t>
  </si>
  <si>
    <t>Henrik Sjöberg</t>
  </si>
  <si>
    <t>Axel</t>
  </si>
  <si>
    <t>Hansen</t>
  </si>
  <si>
    <t>Signe</t>
  </si>
  <si>
    <t>xx</t>
  </si>
  <si>
    <t>Leah</t>
  </si>
  <si>
    <t>Wera</t>
  </si>
  <si>
    <t>Staaf</t>
  </si>
  <si>
    <t>Sixtensson</t>
  </si>
  <si>
    <t>Tea Nygren, Mårten Nygren</t>
  </si>
  <si>
    <t>Almen</t>
  </si>
  <si>
    <t>Thomas Gustavsson</t>
  </si>
  <si>
    <t>Arr-Kommiteen (ej medräknad i totalen)</t>
  </si>
  <si>
    <t>Styrelseuppdrag (ej medräknad i totalen)</t>
  </si>
  <si>
    <t>Cecilia Glawing, Oskar Glawing</t>
  </si>
  <si>
    <t>20230520 Filbyter Cup Pass 2</t>
  </si>
  <si>
    <t>2023020 Filbyter Cup Pass 3</t>
  </si>
  <si>
    <t>20230514 Blueseventy Sprintcup Motala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</si>
</sst>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textRotation="90"/>
    </xf>
    <xf numFmtId="0" fontId="2" fillId="0" borderId="2" xfId="0" applyFont="1" applyBorder="1"/>
    <xf numFmtId="0" fontId="2" fillId="0" borderId="1" xfId="0" applyFont="1" applyBorder="1" applyAlignment="1">
      <alignment textRotation="90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0" borderId="0" xfId="0" applyFont="1"/>
    <xf numFmtId="0" fontId="2" fillId="0" borderId="4" xfId="0" applyFont="1" applyBorder="1"/>
    <xf numFmtId="1" fontId="2" fillId="0" borderId="5" xfId="0" applyNumberFormat="1" applyFont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4" xfId="0" quotePrefix="1" applyFont="1" applyBorder="1"/>
    <xf numFmtId="0" fontId="2" fillId="0" borderId="0" xfId="0" quotePrefix="1" applyFont="1"/>
    <xf numFmtId="1" fontId="2" fillId="0" borderId="0" xfId="0" applyNumberFormat="1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0" fontId="2" fillId="0" borderId="0" xfId="0" applyNumberFormat="1" applyFont="1"/>
    <xf numFmtId="0" fontId="4" fillId="2" borderId="2" xfId="0" applyFont="1" applyFill="1" applyBorder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a Elmberg" id="{3FD55FEB-3950-41D8-AFAF-8E263C46C4F1}" userId="S::Maria.Elmberg@sectra.com::6fc78785-7454-45df-8799-f488daddd20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S17" dT="2023-11-14T07:25:51.65" personId="{3FD55FEB-3950-41D8-AFAF-8E263C46C4F1}" id="{B9A8A3DB-B45B-432E-9F2D-0C04FC1C6917}">
    <text>1 Simskola entre</text>
  </threadedComment>
  <threadedComment ref="AS20" dT="2023-06-06T08:41:53.71" personId="{3FD55FEB-3950-41D8-AFAF-8E263C46C4F1}" id="{06AD41F1-4D7A-4BE1-9878-956D8FE7E1C9}">
    <text>1 Kanslifix, 2 Flytt</text>
  </threadedComment>
  <threadedComment ref="AS38" dT="2023-06-06T08:42:23.78" personId="{3FD55FEB-3950-41D8-AFAF-8E263C46C4F1}" id="{549495D9-3F30-4A05-B9FE-C006E1822123}">
    <text>1 Kanslifix</text>
  </threadedComment>
  <threadedComment ref="AS47" dT="2023-11-14T07:25:51.65" personId="{3FD55FEB-3950-41D8-AFAF-8E263C46C4F1}" id="{7FF7CE18-BFA2-4CF7-AC36-AFAD3ECA8DCF}">
    <text>1 Simskola entre</text>
  </threadedComment>
  <threadedComment ref="AS49" dT="2023-11-14T07:25:51.65" personId="{3FD55FEB-3950-41D8-AFAF-8E263C46C4F1}" id="{3BED1859-672D-45FF-A8FA-088BA0D128B3}">
    <text>1 Simskola entre</text>
  </threadedComment>
  <threadedComment ref="AS50" dT="2023-11-14T07:29:54.34" personId="{3FD55FEB-3950-41D8-AFAF-8E263C46C4F1}" id="{2E433B05-6B00-4FAC-A2D3-FE03BCB4B113}">
    <text>2 Flytt</text>
  </threadedComment>
  <threadedComment ref="AS54" dT="2023-12-17T11:18:09.42" personId="{3FD55FEB-3950-41D8-AFAF-8E263C46C4F1}" id="{5B10A75B-E641-4060-B54F-24C83CB26245}">
    <text>4 Flytt</text>
  </threadedComment>
  <threadedComment ref="AS74" dT="2023-12-17T09:54:34.47" personId="{3FD55FEB-3950-41D8-AFAF-8E263C46C4F1}" id="{B5075658-E6C9-49AB-A977-31429A11E277}">
    <text xml:space="preserve">4 Flytt
1 Kanslifix
</text>
  </threadedComment>
  <threadedComment ref="AS81" dT="2023-12-17T11:24:31.84" personId="{3FD55FEB-3950-41D8-AFAF-8E263C46C4F1}" id="{550B75D8-50BC-47A1-A688-AA3E270993FA}">
    <text xml:space="preserve">1 Kanslifix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rlotte.susskind@gmail.com" TargetMode="External"/><Relationship Id="rId13" Type="http://schemas.openxmlformats.org/officeDocument/2006/relationships/hyperlink" Target="mailto:asa.ericson@yahoo.se" TargetMode="External"/><Relationship Id="rId3" Type="http://schemas.openxmlformats.org/officeDocument/2006/relationships/hyperlink" Target="mailto:roger.smedback@gmail.com," TargetMode="External"/><Relationship Id="rId7" Type="http://schemas.openxmlformats.org/officeDocument/2006/relationships/hyperlink" Target="mailto:anna.linne@hotmail.com," TargetMode="External"/><Relationship Id="rId12" Type="http://schemas.openxmlformats.org/officeDocument/2006/relationships/hyperlink" Target="mailto:christina.comstedt@gmail.com" TargetMode="External"/><Relationship Id="rId17" Type="http://schemas.microsoft.com/office/2017/10/relationships/threadedComment" Target="../threadedComments/threadedComment1.xml"/><Relationship Id="rId2" Type="http://schemas.openxmlformats.org/officeDocument/2006/relationships/hyperlink" Target="mailto:simon@edlund.nl," TargetMode="External"/><Relationship Id="rId16" Type="http://schemas.openxmlformats.org/officeDocument/2006/relationships/comments" Target="../comments1.xml"/><Relationship Id="rId1" Type="http://schemas.openxmlformats.org/officeDocument/2006/relationships/hyperlink" Target="mailto:gabrielle.barkehed@tele2.se," TargetMode="External"/><Relationship Id="rId6" Type="http://schemas.openxmlformats.org/officeDocument/2006/relationships/hyperlink" Target="mailto:barbro.privat@gmail.com" TargetMode="External"/><Relationship Id="rId11" Type="http://schemas.openxmlformats.org/officeDocument/2006/relationships/hyperlink" Target="mailto:rille99@hotmail.com" TargetMode="External"/><Relationship Id="rId5" Type="http://schemas.openxmlformats.org/officeDocument/2006/relationships/hyperlink" Target="mailto:uvmicke@gmail.com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mailto:marleneivarsson@rocketmail.com" TargetMode="External"/><Relationship Id="rId4" Type="http://schemas.openxmlformats.org/officeDocument/2006/relationships/hyperlink" Target="mailto:asa.ericson@yahoo.se" TargetMode="External"/><Relationship Id="rId9" Type="http://schemas.openxmlformats.org/officeDocument/2006/relationships/hyperlink" Target="mailto:jenny.bjornholm@hotmail.com,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22"/>
  <sheetViews>
    <sheetView tabSelected="1" topLeftCell="C1" zoomScaleNormal="100" workbookViewId="0">
      <pane ySplit="2" topLeftCell="A73" activePane="bottomLeft" state="frozen"/>
      <selection activeCell="E1" sqref="E1"/>
      <selection pane="bottomLeft" activeCell="AR78" sqref="AR78"/>
    </sheetView>
  </sheetViews>
  <sheetFormatPr defaultColWidth="9.21875" defaultRowHeight="13.8" x14ac:dyDescent="0.3"/>
  <cols>
    <col min="1" max="1" width="2.5546875" style="11" hidden="1" customWidth="1"/>
    <col min="2" max="2" width="3.77734375" style="11" hidden="1" customWidth="1"/>
    <col min="3" max="3" width="8.5546875" style="11" customWidth="1"/>
    <col min="4" max="4" width="13.44140625" style="11" customWidth="1"/>
    <col min="5" max="5" width="33.21875" style="11" customWidth="1"/>
    <col min="6" max="6" width="23.44140625" style="11" hidden="1" customWidth="1"/>
    <col min="7" max="7" width="57.21875" style="11" hidden="1" customWidth="1"/>
    <col min="8" max="8" width="3.21875" style="11" hidden="1" customWidth="1"/>
    <col min="9" max="9" width="5.21875" style="11" hidden="1" customWidth="1"/>
    <col min="10" max="10" width="4.77734375" style="11" customWidth="1"/>
    <col min="11" max="11" width="7.109375" style="11" hidden="1" customWidth="1"/>
    <col min="12" max="41" width="2.77734375" style="27" customWidth="1"/>
    <col min="42" max="47" width="2.77734375" style="28" customWidth="1"/>
    <col min="48" max="48" width="3.5546875" style="17" customWidth="1"/>
    <col min="49" max="52" width="2.77734375" style="17" customWidth="1"/>
    <col min="53" max="16384" width="9.21875" style="11"/>
  </cols>
  <sheetData>
    <row r="1" spans="1:52" ht="178.2" x14ac:dyDescent="0.3">
      <c r="A1" s="1"/>
      <c r="B1" s="2" t="s">
        <v>0</v>
      </c>
      <c r="C1" s="3" t="s">
        <v>1</v>
      </c>
      <c r="D1" s="3"/>
      <c r="E1" s="3" t="s">
        <v>2</v>
      </c>
      <c r="F1" s="3" t="s">
        <v>3</v>
      </c>
      <c r="G1" s="3" t="s">
        <v>4</v>
      </c>
      <c r="H1" s="4" t="s">
        <v>5</v>
      </c>
      <c r="I1" s="5" t="s">
        <v>6</v>
      </c>
      <c r="J1" s="5" t="s">
        <v>7</v>
      </c>
      <c r="K1" s="6" t="s">
        <v>8</v>
      </c>
      <c r="L1" s="7" t="s">
        <v>194</v>
      </c>
      <c r="M1" s="7" t="s">
        <v>195</v>
      </c>
      <c r="N1" s="7" t="s">
        <v>197</v>
      </c>
      <c r="O1" s="7" t="s">
        <v>198</v>
      </c>
      <c r="P1" s="30" t="s">
        <v>330</v>
      </c>
      <c r="Q1" s="7" t="s">
        <v>208</v>
      </c>
      <c r="R1" s="7" t="s">
        <v>328</v>
      </c>
      <c r="S1" s="30" t="s">
        <v>329</v>
      </c>
      <c r="T1" s="30" t="s">
        <v>209</v>
      </c>
      <c r="U1" s="7" t="s">
        <v>210</v>
      </c>
      <c r="V1" s="7" t="s">
        <v>231</v>
      </c>
      <c r="W1" s="7" t="s">
        <v>230</v>
      </c>
      <c r="X1" s="7" t="s">
        <v>232</v>
      </c>
      <c r="Y1" s="7" t="s">
        <v>233</v>
      </c>
      <c r="Z1" s="7" t="s">
        <v>243</v>
      </c>
      <c r="AA1" s="7" t="s">
        <v>234</v>
      </c>
      <c r="AB1" s="7" t="s">
        <v>235</v>
      </c>
      <c r="AC1" s="7" t="s">
        <v>236</v>
      </c>
      <c r="AD1" s="7" t="s">
        <v>237</v>
      </c>
      <c r="AE1" s="7" t="s">
        <v>238</v>
      </c>
      <c r="AF1" s="7" t="s">
        <v>248</v>
      </c>
      <c r="AG1" s="7" t="s">
        <v>249</v>
      </c>
      <c r="AH1" s="7" t="s">
        <v>250</v>
      </c>
      <c r="AI1" s="7" t="s">
        <v>265</v>
      </c>
      <c r="AJ1" s="7" t="s">
        <v>271</v>
      </c>
      <c r="AK1" s="7" t="s">
        <v>270</v>
      </c>
      <c r="AL1" s="7" t="s">
        <v>254</v>
      </c>
      <c r="AM1" s="7" t="s">
        <v>253</v>
      </c>
      <c r="AN1" s="7" t="s">
        <v>251</v>
      </c>
      <c r="AO1" s="7" t="s">
        <v>252</v>
      </c>
      <c r="AP1" s="7" t="s">
        <v>255</v>
      </c>
      <c r="AQ1" s="7" t="s">
        <v>256</v>
      </c>
      <c r="AR1" s="7" t="s">
        <v>257</v>
      </c>
      <c r="AS1" s="8" t="s">
        <v>9</v>
      </c>
      <c r="AT1" s="7" t="s">
        <v>326</v>
      </c>
      <c r="AU1" s="7" t="s">
        <v>325</v>
      </c>
      <c r="AV1" s="9" t="s">
        <v>10</v>
      </c>
      <c r="AW1" s="10" t="s">
        <v>11</v>
      </c>
      <c r="AX1" s="10" t="s">
        <v>12</v>
      </c>
      <c r="AY1" s="10" t="s">
        <v>13</v>
      </c>
      <c r="AZ1" s="10" t="s">
        <v>14</v>
      </c>
    </row>
    <row r="2" spans="1:52" ht="13.05" x14ac:dyDescent="0.3">
      <c r="A2" s="12"/>
      <c r="H2" s="12"/>
      <c r="I2" s="11">
        <f t="shared" ref="I2:O2" si="0">SUM(I3:I89)</f>
        <v>735</v>
      </c>
      <c r="J2" s="11">
        <f t="shared" si="0"/>
        <v>971</v>
      </c>
      <c r="K2" s="29" t="e">
        <f t="shared" si="0"/>
        <v>#DIV/0!</v>
      </c>
      <c r="L2" s="11">
        <f t="shared" si="0"/>
        <v>28</v>
      </c>
      <c r="M2" s="11">
        <f t="shared" si="0"/>
        <v>30</v>
      </c>
      <c r="N2" s="11">
        <f t="shared" si="0"/>
        <v>10</v>
      </c>
      <c r="O2" s="11">
        <f t="shared" si="0"/>
        <v>38</v>
      </c>
      <c r="P2" s="11">
        <f>SUM(P3:P83)</f>
        <v>2</v>
      </c>
      <c r="Q2" s="11">
        <f>SUM(Q3:Q83)</f>
        <v>41</v>
      </c>
      <c r="R2" s="11">
        <f>SUM(R3:R83)</f>
        <v>41</v>
      </c>
      <c r="S2" s="11">
        <f t="shared" ref="S2:AZ2" si="1">SUM(S3:S89)</f>
        <v>38</v>
      </c>
      <c r="T2" s="11">
        <f t="shared" si="1"/>
        <v>31</v>
      </c>
      <c r="U2" s="11">
        <f t="shared" si="1"/>
        <v>28</v>
      </c>
      <c r="V2" s="11">
        <f t="shared" si="1"/>
        <v>36</v>
      </c>
      <c r="W2" s="11">
        <f t="shared" si="1"/>
        <v>30</v>
      </c>
      <c r="X2" s="11">
        <f t="shared" si="1"/>
        <v>32</v>
      </c>
      <c r="Y2" s="11">
        <f t="shared" si="1"/>
        <v>27</v>
      </c>
      <c r="Z2" s="11">
        <f t="shared" si="1"/>
        <v>6</v>
      </c>
      <c r="AA2" s="11">
        <f t="shared" si="1"/>
        <v>36</v>
      </c>
      <c r="AB2" s="11">
        <f t="shared" si="1"/>
        <v>32</v>
      </c>
      <c r="AC2" s="11">
        <f t="shared" si="1"/>
        <v>31</v>
      </c>
      <c r="AD2" s="11">
        <f t="shared" si="1"/>
        <v>31</v>
      </c>
      <c r="AE2" s="11">
        <f t="shared" si="1"/>
        <v>30</v>
      </c>
      <c r="AF2" s="11">
        <f t="shared" si="1"/>
        <v>40</v>
      </c>
      <c r="AG2" s="11">
        <f t="shared" si="1"/>
        <v>1</v>
      </c>
      <c r="AH2" s="11">
        <f t="shared" si="1"/>
        <v>38</v>
      </c>
      <c r="AI2" s="11">
        <f t="shared" si="1"/>
        <v>4</v>
      </c>
      <c r="AJ2" s="11">
        <f t="shared" si="1"/>
        <v>3</v>
      </c>
      <c r="AK2" s="11">
        <f t="shared" si="1"/>
        <v>12</v>
      </c>
      <c r="AL2" s="11">
        <f t="shared" si="1"/>
        <v>51</v>
      </c>
      <c r="AM2" s="11">
        <f t="shared" si="1"/>
        <v>41</v>
      </c>
      <c r="AN2" s="11">
        <f t="shared" si="1"/>
        <v>35</v>
      </c>
      <c r="AO2" s="11">
        <f t="shared" si="1"/>
        <v>36</v>
      </c>
      <c r="AP2" s="11">
        <f t="shared" si="1"/>
        <v>37</v>
      </c>
      <c r="AQ2" s="11">
        <f t="shared" si="1"/>
        <v>30</v>
      </c>
      <c r="AR2" s="11">
        <f t="shared" si="1"/>
        <v>46</v>
      </c>
      <c r="AS2" s="11">
        <f t="shared" si="1"/>
        <v>19</v>
      </c>
      <c r="AT2" s="11"/>
      <c r="AU2" s="11">
        <f t="shared" si="1"/>
        <v>70</v>
      </c>
      <c r="AV2" s="11">
        <f t="shared" si="1"/>
        <v>0</v>
      </c>
      <c r="AW2" s="11">
        <f t="shared" si="1"/>
        <v>0</v>
      </c>
      <c r="AX2" s="11">
        <f t="shared" si="1"/>
        <v>0</v>
      </c>
      <c r="AY2" s="11">
        <f t="shared" si="1"/>
        <v>0</v>
      </c>
      <c r="AZ2" s="11">
        <f t="shared" si="1"/>
        <v>0</v>
      </c>
    </row>
    <row r="3" spans="1:52" ht="13.05" customHeight="1" x14ac:dyDescent="0.3">
      <c r="A3" s="12"/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2"/>
      <c r="I3" s="11">
        <v>20</v>
      </c>
      <c r="J3" s="11">
        <f t="shared" ref="J3:J34" si="2">SUM(L3:AS3)</f>
        <v>0</v>
      </c>
      <c r="K3" s="13">
        <f t="shared" ref="K3:K7" si="3">J3*100/I3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5"/>
      <c r="AT3" s="14"/>
      <c r="AU3" s="14"/>
      <c r="AV3" s="16"/>
      <c r="AW3" s="17" t="s">
        <v>17</v>
      </c>
    </row>
    <row r="4" spans="1:52" ht="13.05" customHeight="1" x14ac:dyDescent="0.3">
      <c r="A4" s="12"/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2"/>
      <c r="I4" s="11">
        <v>20</v>
      </c>
      <c r="J4" s="11">
        <f t="shared" si="2"/>
        <v>5</v>
      </c>
      <c r="K4" s="13">
        <f t="shared" si="3"/>
        <v>25</v>
      </c>
      <c r="L4" s="14"/>
      <c r="M4" s="14"/>
      <c r="N4" s="14"/>
      <c r="O4" s="14"/>
      <c r="P4" s="14"/>
      <c r="Q4" s="14">
        <v>1</v>
      </c>
      <c r="R4" s="14">
        <v>1</v>
      </c>
      <c r="S4" s="14">
        <v>1</v>
      </c>
      <c r="T4" s="14">
        <v>1</v>
      </c>
      <c r="U4" s="14">
        <v>1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5"/>
      <c r="AT4" s="14"/>
      <c r="AU4" s="14"/>
      <c r="AV4" s="16"/>
    </row>
    <row r="5" spans="1:52" ht="13.05" customHeight="1" x14ac:dyDescent="0.3">
      <c r="C5" s="11" t="s">
        <v>286</v>
      </c>
      <c r="D5" s="11" t="s">
        <v>287</v>
      </c>
      <c r="H5" s="12"/>
      <c r="J5" s="11">
        <f t="shared" si="2"/>
        <v>0</v>
      </c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5"/>
      <c r="AT5" s="14"/>
      <c r="AU5" s="14"/>
      <c r="AV5" s="16"/>
    </row>
    <row r="6" spans="1:52" s="20" customFormat="1" ht="13.05" customHeight="1" x14ac:dyDescent="0.3">
      <c r="C6" s="11" t="s">
        <v>305</v>
      </c>
      <c r="D6" s="11" t="s">
        <v>31</v>
      </c>
      <c r="E6" s="11" t="s">
        <v>304</v>
      </c>
      <c r="F6" s="11" t="s">
        <v>32</v>
      </c>
      <c r="G6" s="11" t="s">
        <v>33</v>
      </c>
      <c r="H6" s="12" t="s">
        <v>16</v>
      </c>
      <c r="I6" s="11">
        <v>25</v>
      </c>
      <c r="J6" s="11">
        <f t="shared" si="2"/>
        <v>22</v>
      </c>
      <c r="K6" s="13">
        <f t="shared" si="3"/>
        <v>88</v>
      </c>
      <c r="L6" s="14">
        <v>2</v>
      </c>
      <c r="M6" s="14">
        <v>2</v>
      </c>
      <c r="N6" s="14"/>
      <c r="O6" s="14">
        <v>2</v>
      </c>
      <c r="P6" s="14"/>
      <c r="Q6" s="14">
        <v>1</v>
      </c>
      <c r="R6" s="14">
        <v>2</v>
      </c>
      <c r="S6" s="14">
        <v>1</v>
      </c>
      <c r="T6" s="14"/>
      <c r="U6" s="14"/>
      <c r="V6" s="14">
        <v>1</v>
      </c>
      <c r="W6" s="14">
        <v>1</v>
      </c>
      <c r="X6" s="14">
        <v>1</v>
      </c>
      <c r="Y6" s="14">
        <v>1</v>
      </c>
      <c r="Z6" s="14"/>
      <c r="AA6" s="14">
        <v>1</v>
      </c>
      <c r="AB6" s="14">
        <v>1</v>
      </c>
      <c r="AC6" s="14"/>
      <c r="AD6" s="14"/>
      <c r="AE6" s="14"/>
      <c r="AF6" s="14"/>
      <c r="AG6" s="14"/>
      <c r="AH6" s="14">
        <v>1</v>
      </c>
      <c r="AI6" s="14">
        <v>2</v>
      </c>
      <c r="AJ6" s="14"/>
      <c r="AK6" s="14"/>
      <c r="AL6" s="14">
        <v>2</v>
      </c>
      <c r="AM6" s="14"/>
      <c r="AN6" s="14"/>
      <c r="AO6" s="14"/>
      <c r="AP6" s="14"/>
      <c r="AQ6" s="14">
        <v>1</v>
      </c>
      <c r="AR6" s="14"/>
      <c r="AS6" s="15"/>
      <c r="AT6" s="14"/>
      <c r="AU6" s="14"/>
      <c r="AV6" s="16"/>
      <c r="AW6" s="17" t="s">
        <v>19</v>
      </c>
      <c r="AX6" s="17"/>
      <c r="AY6" s="17"/>
      <c r="AZ6" s="17"/>
    </row>
    <row r="7" spans="1:52" s="20" customFormat="1" ht="14.55" customHeight="1" x14ac:dyDescent="0.35">
      <c r="A7" s="18"/>
      <c r="B7" s="11"/>
      <c r="C7" s="21" t="s">
        <v>35</v>
      </c>
      <c r="D7" s="11" t="s">
        <v>36</v>
      </c>
      <c r="E7" s="11" t="s">
        <v>37</v>
      </c>
      <c r="F7" s="11" t="s">
        <v>38</v>
      </c>
      <c r="G7" s="19" t="s">
        <v>39</v>
      </c>
      <c r="H7" s="12" t="s">
        <v>18</v>
      </c>
      <c r="I7" s="11">
        <v>20</v>
      </c>
      <c r="J7" s="11">
        <f t="shared" si="2"/>
        <v>1</v>
      </c>
      <c r="K7" s="13">
        <f t="shared" si="3"/>
        <v>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>
        <v>1</v>
      </c>
      <c r="AM7" s="14"/>
      <c r="AN7" s="14"/>
      <c r="AO7" s="14"/>
      <c r="AP7" s="14"/>
      <c r="AQ7" s="14"/>
      <c r="AR7" s="14"/>
      <c r="AS7" s="15"/>
      <c r="AT7" s="14"/>
      <c r="AU7" s="14"/>
      <c r="AV7" s="16"/>
      <c r="AW7" s="17" t="s">
        <v>40</v>
      </c>
      <c r="AX7" s="17"/>
      <c r="AY7" s="17"/>
      <c r="AZ7" s="17"/>
    </row>
    <row r="8" spans="1:52" s="20" customFormat="1" ht="14.55" customHeight="1" x14ac:dyDescent="0.35">
      <c r="A8" s="18"/>
      <c r="B8" s="11"/>
      <c r="C8" s="21" t="s">
        <v>189</v>
      </c>
      <c r="D8" s="11" t="s">
        <v>190</v>
      </c>
      <c r="E8" s="11" t="s">
        <v>185</v>
      </c>
      <c r="F8" s="11"/>
      <c r="G8" s="19"/>
      <c r="H8" s="12"/>
      <c r="I8" s="11"/>
      <c r="J8" s="11">
        <f t="shared" si="2"/>
        <v>23</v>
      </c>
      <c r="K8" s="13"/>
      <c r="L8" s="14">
        <v>1</v>
      </c>
      <c r="M8" s="14">
        <v>1</v>
      </c>
      <c r="N8" s="14"/>
      <c r="O8" s="14">
        <v>1</v>
      </c>
      <c r="P8" s="14"/>
      <c r="Q8" s="14"/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/>
      <c r="AA8" s="14"/>
      <c r="AB8" s="14">
        <v>1</v>
      </c>
      <c r="AC8" s="14">
        <v>1</v>
      </c>
      <c r="AD8" s="14">
        <v>1</v>
      </c>
      <c r="AE8" s="14">
        <v>1</v>
      </c>
      <c r="AF8" s="14">
        <v>1</v>
      </c>
      <c r="AG8" s="14"/>
      <c r="AH8" s="14">
        <v>1</v>
      </c>
      <c r="AI8" s="14"/>
      <c r="AJ8" s="14"/>
      <c r="AK8" s="14"/>
      <c r="AL8" s="14">
        <v>1</v>
      </c>
      <c r="AM8" s="14">
        <v>1</v>
      </c>
      <c r="AN8" s="14">
        <v>1</v>
      </c>
      <c r="AO8" s="14">
        <v>1</v>
      </c>
      <c r="AP8" s="14">
        <v>1</v>
      </c>
      <c r="AQ8" s="14"/>
      <c r="AR8" s="14">
        <v>1</v>
      </c>
      <c r="AS8" s="15"/>
      <c r="AT8" s="14"/>
      <c r="AU8" s="14"/>
      <c r="AV8" s="16"/>
      <c r="AW8" s="17" t="s">
        <v>17</v>
      </c>
      <c r="AX8" s="17"/>
      <c r="AY8" s="17"/>
      <c r="AZ8" s="17"/>
    </row>
    <row r="9" spans="1:52" s="20" customFormat="1" ht="14.55" customHeight="1" x14ac:dyDescent="0.35">
      <c r="A9" s="18"/>
      <c r="B9" s="11"/>
      <c r="C9" s="21" t="s">
        <v>314</v>
      </c>
      <c r="D9" s="11" t="s">
        <v>274</v>
      </c>
      <c r="E9" s="11" t="s">
        <v>275</v>
      </c>
      <c r="F9" s="11"/>
      <c r="G9" s="19"/>
      <c r="H9" s="12"/>
      <c r="I9" s="11"/>
      <c r="J9" s="11">
        <f t="shared" si="2"/>
        <v>3</v>
      </c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>
        <v>1</v>
      </c>
      <c r="AO9" s="14"/>
      <c r="AP9" s="14"/>
      <c r="AQ9" s="14">
        <v>1</v>
      </c>
      <c r="AR9" s="14">
        <v>1</v>
      </c>
      <c r="AS9" s="15"/>
      <c r="AT9" s="14"/>
      <c r="AU9" s="14"/>
      <c r="AV9" s="16"/>
      <c r="AW9" s="17" t="s">
        <v>17</v>
      </c>
      <c r="AX9" s="17"/>
      <c r="AY9" s="17"/>
      <c r="AZ9" s="17"/>
    </row>
    <row r="10" spans="1:52" ht="14.55" customHeight="1" x14ac:dyDescent="0.3">
      <c r="A10" s="12" t="s">
        <v>41</v>
      </c>
      <c r="C10" t="s">
        <v>278</v>
      </c>
      <c r="D10" s="11" t="s">
        <v>42</v>
      </c>
      <c r="E10" s="11" t="s">
        <v>43</v>
      </c>
      <c r="F10" s="22" t="s">
        <v>44</v>
      </c>
      <c r="G10" s="19" t="s">
        <v>45</v>
      </c>
      <c r="H10" s="12"/>
      <c r="I10" s="11">
        <v>20</v>
      </c>
      <c r="J10" s="11">
        <f t="shared" si="2"/>
        <v>43</v>
      </c>
      <c r="K10" s="13">
        <f t="shared" ref="K10:K29" si="4">J10*100/I10</f>
        <v>215</v>
      </c>
      <c r="L10" s="14">
        <v>1</v>
      </c>
      <c r="M10" s="14">
        <v>2</v>
      </c>
      <c r="N10" s="14">
        <v>3</v>
      </c>
      <c r="O10" s="14">
        <v>3</v>
      </c>
      <c r="P10" s="14"/>
      <c r="Q10" s="14"/>
      <c r="R10" s="14">
        <v>1</v>
      </c>
      <c r="S10" s="14">
        <v>1</v>
      </c>
      <c r="T10" s="14">
        <v>1</v>
      </c>
      <c r="U10" s="14">
        <v>1</v>
      </c>
      <c r="V10" s="14">
        <v>3</v>
      </c>
      <c r="W10" s="14"/>
      <c r="X10" s="14">
        <v>1</v>
      </c>
      <c r="Y10" s="14"/>
      <c r="Z10" s="14"/>
      <c r="AA10" s="14">
        <v>3</v>
      </c>
      <c r="AB10" s="14">
        <v>2</v>
      </c>
      <c r="AC10" s="14">
        <v>1</v>
      </c>
      <c r="AD10" s="14">
        <v>2</v>
      </c>
      <c r="AE10" s="14">
        <v>1</v>
      </c>
      <c r="AF10" s="14">
        <v>2</v>
      </c>
      <c r="AG10" s="14"/>
      <c r="AH10" s="14">
        <v>3</v>
      </c>
      <c r="AI10" s="14"/>
      <c r="AJ10" s="14"/>
      <c r="AK10" s="14"/>
      <c r="AL10" s="14">
        <v>2</v>
      </c>
      <c r="AM10" s="14">
        <v>1</v>
      </c>
      <c r="AN10" s="14">
        <v>2</v>
      </c>
      <c r="AO10" s="14">
        <v>1</v>
      </c>
      <c r="AP10" s="14">
        <v>3</v>
      </c>
      <c r="AQ10" s="14">
        <v>1</v>
      </c>
      <c r="AR10" s="14">
        <v>2</v>
      </c>
      <c r="AS10" s="15"/>
      <c r="AT10" s="14"/>
      <c r="AU10" s="14"/>
      <c r="AV10" s="16"/>
      <c r="AW10" s="17" t="s">
        <v>34</v>
      </c>
      <c r="AY10" s="17" t="s">
        <v>17</v>
      </c>
    </row>
    <row r="11" spans="1:52" s="20" customFormat="1" ht="14.55" customHeight="1" x14ac:dyDescent="0.35">
      <c r="A11" s="18" t="s">
        <v>41</v>
      </c>
      <c r="B11" s="11"/>
      <c r="C11" s="11" t="s">
        <v>30</v>
      </c>
      <c r="D11" s="11" t="s">
        <v>46</v>
      </c>
      <c r="E11" s="11" t="s">
        <v>218</v>
      </c>
      <c r="F11" s="11"/>
      <c r="G11" t="s">
        <v>47</v>
      </c>
      <c r="H11" s="12"/>
      <c r="I11" s="11">
        <v>20</v>
      </c>
      <c r="J11" s="11">
        <f t="shared" si="2"/>
        <v>19</v>
      </c>
      <c r="K11" s="13">
        <f t="shared" si="4"/>
        <v>95</v>
      </c>
      <c r="L11" s="14">
        <v>1</v>
      </c>
      <c r="M11" s="14"/>
      <c r="N11" s="14"/>
      <c r="O11" s="14">
        <v>1</v>
      </c>
      <c r="P11" s="14"/>
      <c r="Q11" s="14"/>
      <c r="R11" s="14">
        <v>2</v>
      </c>
      <c r="S11" s="14">
        <v>1</v>
      </c>
      <c r="T11" s="14">
        <v>1</v>
      </c>
      <c r="U11" s="14"/>
      <c r="V11" s="14">
        <v>1</v>
      </c>
      <c r="W11" s="14">
        <v>1</v>
      </c>
      <c r="X11" s="14"/>
      <c r="Y11" s="14">
        <v>1</v>
      </c>
      <c r="Z11" s="14"/>
      <c r="AA11" s="14"/>
      <c r="AB11" s="14">
        <v>1</v>
      </c>
      <c r="AC11" s="14">
        <v>1</v>
      </c>
      <c r="AD11" s="14">
        <v>1</v>
      </c>
      <c r="AE11" s="14">
        <v>1</v>
      </c>
      <c r="AF11" s="14">
        <v>1</v>
      </c>
      <c r="AG11" s="14"/>
      <c r="AH11" s="14">
        <v>1</v>
      </c>
      <c r="AI11" s="14"/>
      <c r="AJ11" s="14"/>
      <c r="AK11" s="14"/>
      <c r="AL11" s="14">
        <v>1</v>
      </c>
      <c r="AM11" s="14">
        <v>1</v>
      </c>
      <c r="AN11" s="14">
        <v>1</v>
      </c>
      <c r="AO11" s="14">
        <v>1</v>
      </c>
      <c r="AP11" s="14"/>
      <c r="AQ11" s="14"/>
      <c r="AR11" s="14"/>
      <c r="AS11" s="15"/>
      <c r="AT11" s="14"/>
      <c r="AU11" s="14"/>
      <c r="AV11" s="16"/>
      <c r="AW11" s="17" t="s">
        <v>19</v>
      </c>
      <c r="AX11" s="17"/>
      <c r="AY11" s="17"/>
      <c r="AZ11" s="17"/>
    </row>
    <row r="12" spans="1:52" s="20" customFormat="1" ht="14.55" customHeight="1" x14ac:dyDescent="0.35">
      <c r="A12" s="18"/>
      <c r="B12" s="11"/>
      <c r="C12" s="11" t="s">
        <v>294</v>
      </c>
      <c r="D12" s="11" t="s">
        <v>293</v>
      </c>
      <c r="E12" s="11"/>
      <c r="F12" s="11"/>
      <c r="G12"/>
      <c r="H12" s="12"/>
      <c r="I12" s="11"/>
      <c r="J12" s="11">
        <f t="shared" si="2"/>
        <v>0</v>
      </c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5"/>
      <c r="AT12" s="14"/>
      <c r="AU12" s="14"/>
      <c r="AV12" s="16"/>
      <c r="AW12" s="17"/>
      <c r="AX12" s="17"/>
      <c r="AY12" s="17"/>
      <c r="AZ12" s="17"/>
    </row>
    <row r="13" spans="1:52" s="20" customFormat="1" ht="14.55" customHeight="1" x14ac:dyDescent="0.35">
      <c r="A13" s="18"/>
      <c r="B13" s="11"/>
      <c r="C13" s="11" t="s">
        <v>196</v>
      </c>
      <c r="D13" s="11" t="s">
        <v>49</v>
      </c>
      <c r="E13" s="11" t="s">
        <v>303</v>
      </c>
      <c r="F13" s="11"/>
      <c r="G13" s="19" t="s">
        <v>50</v>
      </c>
      <c r="H13" s="12"/>
      <c r="I13" s="11">
        <v>20</v>
      </c>
      <c r="J13" s="11">
        <f t="shared" si="2"/>
        <v>27</v>
      </c>
      <c r="K13" s="13">
        <f t="shared" si="4"/>
        <v>135</v>
      </c>
      <c r="L13" s="14">
        <v>1</v>
      </c>
      <c r="M13" s="14">
        <v>1</v>
      </c>
      <c r="N13" s="14"/>
      <c r="O13" s="14">
        <v>1</v>
      </c>
      <c r="P13" s="14"/>
      <c r="Q13" s="14">
        <v>2</v>
      </c>
      <c r="R13" s="14">
        <v>1</v>
      </c>
      <c r="S13" s="14">
        <v>1</v>
      </c>
      <c r="T13" s="14">
        <v>1</v>
      </c>
      <c r="U13" s="14">
        <v>1</v>
      </c>
      <c r="V13" s="14">
        <v>1</v>
      </c>
      <c r="W13" s="14">
        <v>1</v>
      </c>
      <c r="X13" s="14">
        <v>1</v>
      </c>
      <c r="Y13" s="14"/>
      <c r="Z13" s="14"/>
      <c r="AA13" s="14">
        <v>1</v>
      </c>
      <c r="AB13" s="14">
        <v>1</v>
      </c>
      <c r="AC13" s="14">
        <v>1</v>
      </c>
      <c r="AD13" s="14">
        <v>1</v>
      </c>
      <c r="AE13" s="14">
        <v>1</v>
      </c>
      <c r="AF13" s="14">
        <v>1</v>
      </c>
      <c r="AG13" s="14"/>
      <c r="AH13" s="14">
        <v>2</v>
      </c>
      <c r="AI13" s="14"/>
      <c r="AJ13" s="14"/>
      <c r="AK13" s="14"/>
      <c r="AL13" s="14">
        <v>1</v>
      </c>
      <c r="AM13" s="14">
        <v>1</v>
      </c>
      <c r="AN13" s="14">
        <v>1</v>
      </c>
      <c r="AO13" s="14">
        <v>1</v>
      </c>
      <c r="AP13" s="14">
        <v>1</v>
      </c>
      <c r="AQ13" s="14">
        <v>1</v>
      </c>
      <c r="AR13" s="14">
        <v>1</v>
      </c>
      <c r="AS13" s="15"/>
      <c r="AT13" s="14"/>
      <c r="AU13" s="14"/>
      <c r="AV13" s="16"/>
      <c r="AW13" s="17" t="s">
        <v>19</v>
      </c>
      <c r="AX13" s="17"/>
      <c r="AY13" s="17"/>
      <c r="AZ13" s="17"/>
    </row>
    <row r="14" spans="1:52" s="20" customFormat="1" ht="14.55" customHeight="1" x14ac:dyDescent="0.35">
      <c r="A14" s="18"/>
      <c r="B14" s="11"/>
      <c r="C14" s="11" t="s">
        <v>179</v>
      </c>
      <c r="D14" s="11" t="s">
        <v>180</v>
      </c>
      <c r="E14" s="11"/>
      <c r="F14" s="11"/>
      <c r="G14"/>
      <c r="H14" s="12"/>
      <c r="I14" s="11"/>
      <c r="J14" s="11">
        <f t="shared" si="2"/>
        <v>1</v>
      </c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>
        <v>1</v>
      </c>
      <c r="AM14" s="14"/>
      <c r="AN14" s="14"/>
      <c r="AO14" s="14"/>
      <c r="AP14" s="14"/>
      <c r="AQ14" s="14"/>
      <c r="AR14" s="14"/>
      <c r="AS14" s="15"/>
      <c r="AT14" s="14"/>
      <c r="AU14" s="14"/>
      <c r="AV14" s="16"/>
      <c r="AW14" s="17" t="s">
        <v>17</v>
      </c>
      <c r="AX14" s="17"/>
      <c r="AY14" s="17"/>
      <c r="AZ14" s="17"/>
    </row>
    <row r="15" spans="1:52" s="20" customFormat="1" ht="14.55" customHeight="1" x14ac:dyDescent="0.35">
      <c r="A15" s="18"/>
      <c r="B15" s="11"/>
      <c r="C15" s="11" t="s">
        <v>183</v>
      </c>
      <c r="D15" s="11" t="s">
        <v>184</v>
      </c>
      <c r="E15" s="11" t="s">
        <v>220</v>
      </c>
      <c r="F15" s="11"/>
      <c r="G15"/>
      <c r="H15" s="12"/>
      <c r="I15" s="11"/>
      <c r="J15" s="11">
        <f t="shared" si="2"/>
        <v>13</v>
      </c>
      <c r="K15" s="13"/>
      <c r="L15" s="14"/>
      <c r="M15" s="14">
        <v>1</v>
      </c>
      <c r="N15" s="14"/>
      <c r="O15" s="14">
        <v>1</v>
      </c>
      <c r="P15" s="14"/>
      <c r="Q15" s="14">
        <v>1</v>
      </c>
      <c r="R15" s="14">
        <v>2</v>
      </c>
      <c r="S15" s="14"/>
      <c r="T15" s="14"/>
      <c r="U15" s="14"/>
      <c r="V15" s="14">
        <v>1</v>
      </c>
      <c r="W15" s="14"/>
      <c r="X15" s="14"/>
      <c r="Y15" s="14"/>
      <c r="Z15" s="14"/>
      <c r="AA15" s="14"/>
      <c r="AB15" s="14">
        <v>1</v>
      </c>
      <c r="AC15" s="14">
        <v>2</v>
      </c>
      <c r="AD15" s="14">
        <v>1</v>
      </c>
      <c r="AE15" s="14">
        <v>1</v>
      </c>
      <c r="AF15" s="14">
        <v>1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>
        <v>1</v>
      </c>
      <c r="AS15" s="15"/>
      <c r="AT15" s="14"/>
      <c r="AU15" s="14"/>
      <c r="AV15" s="16"/>
      <c r="AW15" s="17" t="s">
        <v>19</v>
      </c>
      <c r="AX15" s="17"/>
      <c r="AY15" s="17"/>
      <c r="AZ15" s="17"/>
    </row>
    <row r="16" spans="1:52" s="20" customFormat="1" ht="14.55" x14ac:dyDescent="0.35">
      <c r="A16" s="18"/>
      <c r="B16" s="11"/>
      <c r="C16" s="11" t="s">
        <v>51</v>
      </c>
      <c r="D16" s="11" t="s">
        <v>52</v>
      </c>
      <c r="E16" s="11" t="s">
        <v>53</v>
      </c>
      <c r="F16" s="11" t="s">
        <v>54</v>
      </c>
      <c r="G16" s="19" t="s">
        <v>55</v>
      </c>
      <c r="H16" s="12"/>
      <c r="I16" s="11">
        <v>20</v>
      </c>
      <c r="J16" s="11">
        <f t="shared" si="2"/>
        <v>0</v>
      </c>
      <c r="K16" s="13">
        <f t="shared" si="4"/>
        <v>0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5"/>
      <c r="AT16" s="14"/>
      <c r="AU16" s="14"/>
      <c r="AV16" s="16"/>
      <c r="AW16" s="17" t="s">
        <v>34</v>
      </c>
      <c r="AX16" s="17"/>
      <c r="AY16" s="17"/>
      <c r="AZ16" s="17"/>
    </row>
    <row r="17" spans="1:52" s="20" customFormat="1" ht="14.55" customHeight="1" x14ac:dyDescent="0.35">
      <c r="A17" s="18"/>
      <c r="B17" s="11"/>
      <c r="C17" s="11" t="s">
        <v>276</v>
      </c>
      <c r="D17" s="11" t="s">
        <v>277</v>
      </c>
      <c r="E17" s="11" t="s">
        <v>56</v>
      </c>
      <c r="F17" s="11"/>
      <c r="G17" s="19"/>
      <c r="H17" s="12"/>
      <c r="I17" s="11"/>
      <c r="J17" s="11">
        <f t="shared" si="2"/>
        <v>24</v>
      </c>
      <c r="K17" s="13"/>
      <c r="L17" s="14"/>
      <c r="M17" s="14">
        <v>1</v>
      </c>
      <c r="N17" s="14"/>
      <c r="O17" s="14">
        <v>1</v>
      </c>
      <c r="P17" s="14"/>
      <c r="Q17" s="14">
        <v>1</v>
      </c>
      <c r="R17" s="14">
        <v>1</v>
      </c>
      <c r="S17" s="14">
        <v>1</v>
      </c>
      <c r="T17" s="14">
        <v>1</v>
      </c>
      <c r="U17" s="14">
        <v>1</v>
      </c>
      <c r="V17" s="14">
        <v>1</v>
      </c>
      <c r="W17" s="14">
        <v>1</v>
      </c>
      <c r="X17" s="14">
        <v>1</v>
      </c>
      <c r="Y17" s="14">
        <v>1</v>
      </c>
      <c r="Z17" s="14">
        <v>1</v>
      </c>
      <c r="AA17" s="14">
        <v>1</v>
      </c>
      <c r="AB17" s="14">
        <v>1</v>
      </c>
      <c r="AC17" s="14">
        <v>1</v>
      </c>
      <c r="AD17" s="14">
        <v>1</v>
      </c>
      <c r="AE17" s="14">
        <v>1</v>
      </c>
      <c r="AF17" s="14">
        <v>1</v>
      </c>
      <c r="AG17" s="14"/>
      <c r="AH17" s="14"/>
      <c r="AI17" s="14"/>
      <c r="AJ17" s="14"/>
      <c r="AK17" s="14"/>
      <c r="AL17" s="14">
        <v>1</v>
      </c>
      <c r="AM17" s="14">
        <v>1</v>
      </c>
      <c r="AN17" s="14">
        <v>1</v>
      </c>
      <c r="AO17" s="14">
        <v>1</v>
      </c>
      <c r="AP17" s="14"/>
      <c r="AQ17" s="14"/>
      <c r="AR17" s="14">
        <v>1</v>
      </c>
      <c r="AS17" s="15">
        <v>1</v>
      </c>
      <c r="AT17" s="14">
        <v>3</v>
      </c>
      <c r="AU17" s="14">
        <v>10</v>
      </c>
      <c r="AV17" s="16"/>
      <c r="AW17" s="17" t="s">
        <v>17</v>
      </c>
      <c r="AX17" s="17"/>
      <c r="AY17" s="17"/>
      <c r="AZ17" s="17"/>
    </row>
    <row r="18" spans="1:52" s="20" customFormat="1" ht="14.55" customHeight="1" x14ac:dyDescent="0.35">
      <c r="A18" s="18"/>
      <c r="B18" s="11"/>
      <c r="C18" s="11" t="s">
        <v>245</v>
      </c>
      <c r="D18" s="11" t="s">
        <v>246</v>
      </c>
      <c r="E18" s="11" t="s">
        <v>302</v>
      </c>
      <c r="F18" s="11"/>
      <c r="G18" s="19"/>
      <c r="H18" s="12"/>
      <c r="I18" s="11"/>
      <c r="J18" s="11">
        <f t="shared" si="2"/>
        <v>17</v>
      </c>
      <c r="K18" s="1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>
        <v>1</v>
      </c>
      <c r="AE18" s="14">
        <v>1</v>
      </c>
      <c r="AF18" s="14"/>
      <c r="AG18" s="14"/>
      <c r="AH18" s="14">
        <v>2</v>
      </c>
      <c r="AI18" s="14"/>
      <c r="AJ18" s="14"/>
      <c r="AK18" s="14"/>
      <c r="AL18" s="14">
        <v>2</v>
      </c>
      <c r="AM18" s="14">
        <v>2</v>
      </c>
      <c r="AN18" s="14">
        <v>2</v>
      </c>
      <c r="AO18" s="14">
        <v>2</v>
      </c>
      <c r="AP18" s="14">
        <v>2</v>
      </c>
      <c r="AQ18" s="14">
        <v>2</v>
      </c>
      <c r="AR18" s="14">
        <v>1</v>
      </c>
      <c r="AS18" s="15"/>
      <c r="AT18" s="14"/>
      <c r="AU18" s="14"/>
      <c r="AV18" s="16"/>
      <c r="AW18" s="17" t="s">
        <v>19</v>
      </c>
      <c r="AX18" s="17"/>
      <c r="AY18" s="17" t="s">
        <v>17</v>
      </c>
      <c r="AZ18" s="17"/>
    </row>
    <row r="19" spans="1:52" s="20" customFormat="1" ht="14.55" customHeight="1" x14ac:dyDescent="0.35">
      <c r="A19" s="18" t="s">
        <v>41</v>
      </c>
      <c r="B19" s="11"/>
      <c r="C19" s="11" t="s">
        <v>279</v>
      </c>
      <c r="D19" s="11" t="s">
        <v>57</v>
      </c>
      <c r="E19" s="11" t="s">
        <v>221</v>
      </c>
      <c r="F19" s="11"/>
      <c r="G19" t="s">
        <v>58</v>
      </c>
      <c r="H19" s="12"/>
      <c r="I19" s="11">
        <v>20</v>
      </c>
      <c r="J19" s="11">
        <f t="shared" si="2"/>
        <v>41</v>
      </c>
      <c r="K19" s="13">
        <f>J19*100/I19</f>
        <v>205</v>
      </c>
      <c r="L19" s="14">
        <v>1</v>
      </c>
      <c r="M19" s="14"/>
      <c r="N19" s="14">
        <v>1</v>
      </c>
      <c r="O19" s="14">
        <v>1</v>
      </c>
      <c r="P19" s="14"/>
      <c r="Q19" s="14">
        <v>2</v>
      </c>
      <c r="R19" s="14"/>
      <c r="S19" s="14">
        <v>2</v>
      </c>
      <c r="T19" s="14">
        <v>1</v>
      </c>
      <c r="U19" s="14">
        <v>1</v>
      </c>
      <c r="V19" s="14">
        <v>2</v>
      </c>
      <c r="W19" s="14">
        <v>2</v>
      </c>
      <c r="X19" s="14">
        <v>2</v>
      </c>
      <c r="Y19" s="14">
        <v>2</v>
      </c>
      <c r="Z19" s="14">
        <v>2</v>
      </c>
      <c r="AA19" s="14">
        <v>2</v>
      </c>
      <c r="AB19" s="14"/>
      <c r="AC19" s="14">
        <v>1</v>
      </c>
      <c r="AD19" s="14">
        <v>1</v>
      </c>
      <c r="AE19" s="14">
        <v>1</v>
      </c>
      <c r="AF19" s="14">
        <v>2</v>
      </c>
      <c r="AG19" s="14"/>
      <c r="AH19" s="14">
        <v>2</v>
      </c>
      <c r="AI19" s="14">
        <v>1</v>
      </c>
      <c r="AJ19" s="14"/>
      <c r="AK19" s="14"/>
      <c r="AL19" s="14">
        <v>2</v>
      </c>
      <c r="AM19" s="14">
        <v>2</v>
      </c>
      <c r="AN19" s="14">
        <v>1</v>
      </c>
      <c r="AO19" s="14">
        <v>1</v>
      </c>
      <c r="AP19" s="14">
        <v>2</v>
      </c>
      <c r="AQ19" s="14">
        <v>2</v>
      </c>
      <c r="AR19" s="14">
        <v>2</v>
      </c>
      <c r="AS19" s="15"/>
      <c r="AT19" s="14"/>
      <c r="AU19" s="14"/>
      <c r="AV19" s="16"/>
      <c r="AW19" s="17" t="s">
        <v>19</v>
      </c>
      <c r="AX19" s="17"/>
      <c r="AY19" s="17"/>
      <c r="AZ19" s="17"/>
    </row>
    <row r="20" spans="1:52" s="20" customFormat="1" ht="14.55" customHeight="1" x14ac:dyDescent="0.35">
      <c r="A20" s="18"/>
      <c r="B20" s="11"/>
      <c r="C20" s="11" t="s">
        <v>212</v>
      </c>
      <c r="D20" s="11" t="s">
        <v>211</v>
      </c>
      <c r="E20" s="11" t="s">
        <v>213</v>
      </c>
      <c r="F20" s="11"/>
      <c r="G20"/>
      <c r="H20" s="12"/>
      <c r="I20" s="11"/>
      <c r="J20" s="11">
        <f t="shared" si="2"/>
        <v>47</v>
      </c>
      <c r="K20" s="13" t="e">
        <f t="shared" si="4"/>
        <v>#DIV/0!</v>
      </c>
      <c r="L20" s="14">
        <v>1</v>
      </c>
      <c r="M20" s="14"/>
      <c r="N20" s="14">
        <v>4</v>
      </c>
      <c r="O20" s="14">
        <v>1</v>
      </c>
      <c r="P20" s="14"/>
      <c r="Q20" s="14">
        <v>2</v>
      </c>
      <c r="R20" s="14">
        <v>2</v>
      </c>
      <c r="S20" s="14">
        <v>2</v>
      </c>
      <c r="T20" s="14">
        <v>2</v>
      </c>
      <c r="U20" s="14">
        <v>1</v>
      </c>
      <c r="V20" s="14">
        <v>2</v>
      </c>
      <c r="W20" s="14">
        <v>2</v>
      </c>
      <c r="X20" s="14">
        <v>2</v>
      </c>
      <c r="Y20" s="14">
        <v>2</v>
      </c>
      <c r="Z20" s="14">
        <v>1</v>
      </c>
      <c r="AA20" s="14">
        <v>3</v>
      </c>
      <c r="AB20" s="14">
        <v>2</v>
      </c>
      <c r="AC20" s="14">
        <v>2</v>
      </c>
      <c r="AD20" s="14">
        <v>1</v>
      </c>
      <c r="AE20" s="14">
        <v>1</v>
      </c>
      <c r="AF20" s="14">
        <v>1</v>
      </c>
      <c r="AG20" s="14"/>
      <c r="AH20" s="14"/>
      <c r="AI20" s="14"/>
      <c r="AJ20" s="14"/>
      <c r="AK20" s="14"/>
      <c r="AL20" s="14">
        <v>1</v>
      </c>
      <c r="AM20" s="14">
        <v>1</v>
      </c>
      <c r="AN20" s="14">
        <v>2</v>
      </c>
      <c r="AO20" s="14">
        <v>2</v>
      </c>
      <c r="AP20" s="14">
        <v>1</v>
      </c>
      <c r="AQ20" s="14">
        <v>2</v>
      </c>
      <c r="AR20" s="14">
        <v>1</v>
      </c>
      <c r="AS20" s="15">
        <v>3</v>
      </c>
      <c r="AT20" s="14"/>
      <c r="AU20" s="14">
        <v>10</v>
      </c>
      <c r="AV20" s="16" t="s">
        <v>17</v>
      </c>
      <c r="AW20" s="17" t="s">
        <v>17</v>
      </c>
      <c r="AX20" s="17"/>
      <c r="AY20" s="17"/>
      <c r="AZ20" s="17"/>
    </row>
    <row r="21" spans="1:52" s="20" customFormat="1" ht="14.55" customHeight="1" x14ac:dyDescent="0.35">
      <c r="A21" s="18"/>
      <c r="B21" s="11"/>
      <c r="C21" s="11" t="s">
        <v>306</v>
      </c>
      <c r="D21" s="11" t="s">
        <v>307</v>
      </c>
      <c r="E21" s="11"/>
      <c r="F21" s="11"/>
      <c r="G21"/>
      <c r="H21" s="12"/>
      <c r="I21" s="11"/>
      <c r="J21" s="11">
        <f t="shared" si="2"/>
        <v>0</v>
      </c>
      <c r="K21" s="1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5"/>
      <c r="AT21" s="14"/>
      <c r="AU21" s="14"/>
      <c r="AV21" s="16"/>
      <c r="AW21" s="17"/>
      <c r="AX21" s="17"/>
      <c r="AY21" s="17"/>
      <c r="AZ21" s="17"/>
    </row>
    <row r="22" spans="1:52" s="20" customFormat="1" ht="13.05" customHeight="1" x14ac:dyDescent="0.3">
      <c r="A22" s="18" t="s">
        <v>41</v>
      </c>
      <c r="B22" s="11"/>
      <c r="C22" s="11" t="s">
        <v>214</v>
      </c>
      <c r="D22" s="11" t="s">
        <v>59</v>
      </c>
      <c r="E22" s="11" t="s">
        <v>60</v>
      </c>
      <c r="F22" s="11"/>
      <c r="G22" s="11" t="s">
        <v>61</v>
      </c>
      <c r="H22" s="12" t="s">
        <v>18</v>
      </c>
      <c r="I22" s="11">
        <v>20</v>
      </c>
      <c r="J22" s="11">
        <f t="shared" si="2"/>
        <v>3</v>
      </c>
      <c r="K22" s="13">
        <f t="shared" ref="K22" si="5">J22*100/I22</f>
        <v>15</v>
      </c>
      <c r="L22" s="14"/>
      <c r="M22" s="14"/>
      <c r="N22" s="14"/>
      <c r="O22" s="14"/>
      <c r="P22" s="14"/>
      <c r="Q22" s="14"/>
      <c r="R22" s="14"/>
      <c r="S22" s="14">
        <v>1</v>
      </c>
      <c r="T22" s="14"/>
      <c r="U22" s="14">
        <v>1</v>
      </c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>
        <v>1</v>
      </c>
      <c r="AP22" s="14"/>
      <c r="AQ22" s="14"/>
      <c r="AR22" s="14"/>
      <c r="AS22" s="15"/>
      <c r="AT22" s="14"/>
      <c r="AU22" s="14"/>
      <c r="AV22" s="16"/>
      <c r="AW22" s="17" t="s">
        <v>17</v>
      </c>
      <c r="AX22" s="17"/>
      <c r="AY22" s="17"/>
      <c r="AZ22" s="17"/>
    </row>
    <row r="23" spans="1:52" s="20" customFormat="1" ht="13.05" customHeight="1" x14ac:dyDescent="0.3">
      <c r="A23" s="18" t="s">
        <v>41</v>
      </c>
      <c r="B23" s="11"/>
      <c r="C23" s="11"/>
      <c r="D23" s="11"/>
      <c r="E23" s="11" t="s">
        <v>239</v>
      </c>
      <c r="F23" s="11"/>
      <c r="G23" s="11" t="s">
        <v>61</v>
      </c>
      <c r="H23" s="12" t="s">
        <v>18</v>
      </c>
      <c r="I23" s="11">
        <v>20</v>
      </c>
      <c r="J23" s="11">
        <f t="shared" si="2"/>
        <v>14</v>
      </c>
      <c r="K23" s="13">
        <f t="shared" si="4"/>
        <v>70</v>
      </c>
      <c r="L23" s="14"/>
      <c r="M23" s="14"/>
      <c r="N23" s="14"/>
      <c r="O23" s="14"/>
      <c r="P23" s="14"/>
      <c r="Q23" s="14"/>
      <c r="R23" s="14">
        <v>1</v>
      </c>
      <c r="S23" s="14">
        <v>1</v>
      </c>
      <c r="T23" s="14"/>
      <c r="U23" s="14">
        <v>1</v>
      </c>
      <c r="V23" s="14">
        <v>1</v>
      </c>
      <c r="W23" s="14">
        <v>1</v>
      </c>
      <c r="X23" s="14"/>
      <c r="Y23" s="14">
        <v>1</v>
      </c>
      <c r="Z23" s="14"/>
      <c r="AA23" s="14"/>
      <c r="AB23" s="14">
        <v>1</v>
      </c>
      <c r="AC23" s="14">
        <v>1</v>
      </c>
      <c r="AD23" s="14">
        <v>1</v>
      </c>
      <c r="AE23" s="14">
        <v>1</v>
      </c>
      <c r="AF23" s="14"/>
      <c r="AG23" s="14"/>
      <c r="AH23" s="14"/>
      <c r="AI23" s="14"/>
      <c r="AJ23" s="14"/>
      <c r="AK23" s="14"/>
      <c r="AL23" s="14"/>
      <c r="AM23" s="14">
        <v>1</v>
      </c>
      <c r="AN23" s="14">
        <v>1</v>
      </c>
      <c r="AO23" s="14">
        <v>1</v>
      </c>
      <c r="AP23" s="14"/>
      <c r="AQ23" s="14">
        <v>1</v>
      </c>
      <c r="AR23" s="14"/>
      <c r="AS23" s="15"/>
      <c r="AT23" s="14"/>
      <c r="AU23" s="14"/>
      <c r="AV23" s="16"/>
      <c r="AW23" s="17" t="s">
        <v>17</v>
      </c>
      <c r="AX23" s="17"/>
      <c r="AY23" s="17"/>
      <c r="AZ23" s="17"/>
    </row>
    <row r="24" spans="1:52" s="20" customFormat="1" ht="13.05" customHeight="1" x14ac:dyDescent="0.3">
      <c r="A24" s="18"/>
      <c r="B24" s="11"/>
      <c r="C24" s="11" t="s">
        <v>62</v>
      </c>
      <c r="D24" s="11" t="s">
        <v>63</v>
      </c>
      <c r="E24" s="11" t="s">
        <v>64</v>
      </c>
      <c r="F24" s="11"/>
      <c r="G24" s="11"/>
      <c r="H24" s="12"/>
      <c r="I24" s="11"/>
      <c r="J24" s="11">
        <f t="shared" si="2"/>
        <v>0</v>
      </c>
      <c r="K24" s="13" t="e">
        <f>J24*100/I24</f>
        <v>#DIV/0!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5"/>
      <c r="AT24" s="14"/>
      <c r="AU24" s="14"/>
      <c r="AV24" s="16"/>
      <c r="AW24" s="17"/>
      <c r="AX24" s="17"/>
      <c r="AY24" s="17"/>
      <c r="AZ24" s="17"/>
    </row>
    <row r="25" spans="1:52" s="20" customFormat="1" ht="13.05" customHeight="1" x14ac:dyDescent="0.3">
      <c r="A25" s="18"/>
      <c r="B25" s="11"/>
      <c r="C25" s="11" t="s">
        <v>318</v>
      </c>
      <c r="D25" s="11" t="s">
        <v>268</v>
      </c>
      <c r="E25" s="11" t="s">
        <v>269</v>
      </c>
      <c r="F25" s="11"/>
      <c r="G25" s="11"/>
      <c r="H25" s="12"/>
      <c r="I25" s="11"/>
      <c r="J25" s="11">
        <f t="shared" si="2"/>
        <v>4</v>
      </c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>
        <v>4</v>
      </c>
      <c r="AL25" s="14"/>
      <c r="AM25" s="14"/>
      <c r="AN25" s="14"/>
      <c r="AO25" s="14"/>
      <c r="AP25" s="14"/>
      <c r="AQ25" s="14"/>
      <c r="AR25" s="14"/>
      <c r="AS25" s="15"/>
      <c r="AT25" s="14"/>
      <c r="AU25" s="14"/>
      <c r="AV25" s="16"/>
      <c r="AW25" s="17"/>
      <c r="AX25" s="17"/>
      <c r="AY25" s="17"/>
      <c r="AZ25" s="17"/>
    </row>
    <row r="26" spans="1:52" ht="13.05" customHeight="1" x14ac:dyDescent="0.3">
      <c r="A26" s="12"/>
      <c r="C26" s="11" t="s">
        <v>67</v>
      </c>
      <c r="D26" s="11" t="s">
        <v>68</v>
      </c>
      <c r="E26" s="11" t="s">
        <v>69</v>
      </c>
      <c r="F26" s="11" t="s">
        <v>70</v>
      </c>
      <c r="G26" s="11" t="s">
        <v>71</v>
      </c>
      <c r="H26" s="12"/>
      <c r="I26" s="11">
        <v>20</v>
      </c>
      <c r="J26" s="11">
        <f t="shared" si="2"/>
        <v>2</v>
      </c>
      <c r="K26" s="13">
        <f t="shared" si="4"/>
        <v>10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>
        <v>1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>
        <v>1</v>
      </c>
      <c r="AQ26" s="14"/>
      <c r="AR26" s="14"/>
      <c r="AS26" s="15"/>
      <c r="AT26" s="14"/>
      <c r="AU26" s="14"/>
      <c r="AV26" s="16" t="s">
        <v>17</v>
      </c>
      <c r="AW26" s="17" t="s">
        <v>17</v>
      </c>
      <c r="AX26" s="17" t="s">
        <v>17</v>
      </c>
    </row>
    <row r="27" spans="1:52" ht="13.05" customHeight="1" x14ac:dyDescent="0.3">
      <c r="A27" s="12"/>
      <c r="C27" s="11" t="s">
        <v>67</v>
      </c>
      <c r="D27" s="11" t="s">
        <v>227</v>
      </c>
      <c r="E27" s="11" t="s">
        <v>327</v>
      </c>
      <c r="F27" s="11" t="s">
        <v>72</v>
      </c>
      <c r="G27" s="11" t="s">
        <v>73</v>
      </c>
      <c r="H27" s="12"/>
      <c r="I27" s="11">
        <v>20</v>
      </c>
      <c r="J27" s="11">
        <f t="shared" si="2"/>
        <v>3</v>
      </c>
      <c r="K27" s="13">
        <f t="shared" si="4"/>
        <v>15</v>
      </c>
      <c r="L27" s="14"/>
      <c r="M27" s="14"/>
      <c r="N27" s="14"/>
      <c r="O27" s="14"/>
      <c r="P27" s="14"/>
      <c r="Q27" s="14"/>
      <c r="R27" s="14"/>
      <c r="S27" s="14"/>
      <c r="T27" s="14">
        <v>1</v>
      </c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>
        <v>1</v>
      </c>
      <c r="AM27" s="14">
        <v>1</v>
      </c>
      <c r="AN27" s="14"/>
      <c r="AO27" s="14"/>
      <c r="AP27" s="14"/>
      <c r="AQ27" s="14"/>
      <c r="AR27" s="14"/>
      <c r="AS27" s="15"/>
      <c r="AT27" s="14"/>
      <c r="AU27" s="14"/>
      <c r="AV27" s="16"/>
      <c r="AW27" s="17" t="s">
        <v>19</v>
      </c>
    </row>
    <row r="28" spans="1:52" ht="13.05" x14ac:dyDescent="0.3">
      <c r="A28" s="12"/>
      <c r="E28" s="11" t="s">
        <v>229</v>
      </c>
      <c r="F28" s="11" t="s">
        <v>77</v>
      </c>
      <c r="G28" s="11" t="s">
        <v>78</v>
      </c>
      <c r="H28" s="12"/>
      <c r="I28" s="11">
        <v>20</v>
      </c>
      <c r="J28" s="11">
        <f t="shared" si="2"/>
        <v>2</v>
      </c>
      <c r="K28" s="13">
        <f t="shared" ref="K28" si="6">J28*100/I28</f>
        <v>10</v>
      </c>
      <c r="L28" s="14"/>
      <c r="M28" s="14"/>
      <c r="N28" s="14"/>
      <c r="O28" s="14"/>
      <c r="P28" s="14"/>
      <c r="Q28" s="14">
        <v>1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>
        <v>1</v>
      </c>
      <c r="AS28" s="15"/>
      <c r="AT28" s="14"/>
      <c r="AU28" s="14"/>
      <c r="AV28" s="16"/>
    </row>
    <row r="29" spans="1:52" ht="13.05" x14ac:dyDescent="0.3">
      <c r="A29" s="12"/>
      <c r="C29" s="11" t="s">
        <v>74</v>
      </c>
      <c r="D29" s="11" t="s">
        <v>75</v>
      </c>
      <c r="E29" s="11" t="s">
        <v>76</v>
      </c>
      <c r="F29" s="11" t="s">
        <v>77</v>
      </c>
      <c r="G29" s="11" t="s">
        <v>78</v>
      </c>
      <c r="H29" s="12"/>
      <c r="I29" s="11">
        <v>20</v>
      </c>
      <c r="J29" s="11">
        <f t="shared" si="2"/>
        <v>9</v>
      </c>
      <c r="K29" s="13">
        <f t="shared" si="4"/>
        <v>45</v>
      </c>
      <c r="L29" s="14">
        <v>2</v>
      </c>
      <c r="M29" s="14"/>
      <c r="N29" s="14"/>
      <c r="O29" s="14"/>
      <c r="P29" s="14"/>
      <c r="Q29" s="14"/>
      <c r="R29" s="14"/>
      <c r="S29" s="14"/>
      <c r="T29" s="14">
        <v>1</v>
      </c>
      <c r="U29" s="14">
        <v>1</v>
      </c>
      <c r="V29" s="14">
        <v>1</v>
      </c>
      <c r="W29" s="14">
        <v>1</v>
      </c>
      <c r="X29" s="14"/>
      <c r="Y29" s="14"/>
      <c r="Z29" s="14"/>
      <c r="AA29" s="14">
        <v>1</v>
      </c>
      <c r="AB29" s="14"/>
      <c r="AC29" s="14"/>
      <c r="AD29" s="14">
        <v>1</v>
      </c>
      <c r="AE29" s="14">
        <v>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5"/>
      <c r="AT29" s="14"/>
      <c r="AU29" s="14"/>
      <c r="AV29" s="16" t="s">
        <v>17</v>
      </c>
      <c r="AW29" s="17" t="s">
        <v>17</v>
      </c>
      <c r="AY29" s="17" t="s">
        <v>17</v>
      </c>
    </row>
    <row r="30" spans="1:52" x14ac:dyDescent="0.3">
      <c r="A30" s="12"/>
      <c r="C30" s="11" t="s">
        <v>186</v>
      </c>
      <c r="D30" s="11" t="s">
        <v>187</v>
      </c>
      <c r="E30" s="11" t="s">
        <v>188</v>
      </c>
      <c r="H30" s="12"/>
      <c r="J30" s="11">
        <f t="shared" si="2"/>
        <v>1</v>
      </c>
      <c r="K30" s="13"/>
      <c r="L30" s="14"/>
      <c r="M30" s="14">
        <v>1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5"/>
      <c r="AT30" s="14"/>
      <c r="AU30" s="14"/>
      <c r="AV30" s="16"/>
    </row>
    <row r="31" spans="1:52" ht="13.05" x14ac:dyDescent="0.3">
      <c r="A31" s="12"/>
      <c r="C31" s="11" t="s">
        <v>215</v>
      </c>
      <c r="D31" s="11" t="s">
        <v>216</v>
      </c>
      <c r="E31" s="11" t="s">
        <v>217</v>
      </c>
      <c r="H31" s="12"/>
      <c r="J31" s="11">
        <f t="shared" si="2"/>
        <v>5</v>
      </c>
      <c r="K31" s="13"/>
      <c r="L31" s="14"/>
      <c r="M31" s="14"/>
      <c r="N31" s="14"/>
      <c r="O31" s="14"/>
      <c r="P31" s="14"/>
      <c r="Q31" s="14">
        <v>1</v>
      </c>
      <c r="R31" s="14"/>
      <c r="S31" s="14"/>
      <c r="T31" s="14"/>
      <c r="U31" s="14"/>
      <c r="V31" s="14"/>
      <c r="W31" s="14"/>
      <c r="X31" s="14"/>
      <c r="Y31" s="14"/>
      <c r="Z31" s="14"/>
      <c r="AA31" s="14">
        <v>1</v>
      </c>
      <c r="AB31" s="14">
        <v>1</v>
      </c>
      <c r="AC31" s="14"/>
      <c r="AD31" s="14"/>
      <c r="AE31" s="14"/>
      <c r="AF31" s="14">
        <v>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>
        <v>1</v>
      </c>
      <c r="AQ31" s="14"/>
      <c r="AR31" s="14"/>
      <c r="AS31" s="15"/>
      <c r="AT31" s="14"/>
      <c r="AU31" s="14"/>
      <c r="AV31" s="16"/>
      <c r="AW31" s="17" t="s">
        <v>17</v>
      </c>
    </row>
    <row r="32" spans="1:52" ht="13.05" x14ac:dyDescent="0.3">
      <c r="A32" s="12"/>
      <c r="C32" s="11" t="s">
        <v>295</v>
      </c>
      <c r="D32" s="11" t="s">
        <v>296</v>
      </c>
      <c r="E32" s="11" t="s">
        <v>273</v>
      </c>
      <c r="H32" s="12"/>
      <c r="J32" s="11">
        <f t="shared" si="2"/>
        <v>5</v>
      </c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>
        <v>1</v>
      </c>
      <c r="AM32" s="14"/>
      <c r="AN32" s="14"/>
      <c r="AO32" s="14">
        <v>1</v>
      </c>
      <c r="AP32" s="14">
        <v>1</v>
      </c>
      <c r="AQ32" s="14">
        <v>1</v>
      </c>
      <c r="AR32" s="14">
        <v>1</v>
      </c>
      <c r="AS32" s="15"/>
      <c r="AT32" s="14"/>
      <c r="AU32" s="14"/>
      <c r="AV32" s="16"/>
    </row>
    <row r="33" spans="1:56" ht="13.05" x14ac:dyDescent="0.3">
      <c r="A33" s="12"/>
      <c r="C33" s="11" t="s">
        <v>30</v>
      </c>
      <c r="D33" s="11" t="s">
        <v>323</v>
      </c>
      <c r="E33" s="11" t="s">
        <v>324</v>
      </c>
      <c r="H33" s="12"/>
      <c r="J33" s="11">
        <f t="shared" si="2"/>
        <v>1</v>
      </c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>
        <v>1</v>
      </c>
      <c r="AS33" s="15"/>
      <c r="AT33" s="14"/>
      <c r="AU33" s="14"/>
      <c r="AV33" s="16"/>
    </row>
    <row r="34" spans="1:56" ht="13.05" customHeight="1" x14ac:dyDescent="0.3">
      <c r="A34" s="12"/>
      <c r="C34" s="11" t="s">
        <v>316</v>
      </c>
      <c r="D34" s="11" t="s">
        <v>315</v>
      </c>
      <c r="E34" s="11" t="s">
        <v>228</v>
      </c>
      <c r="H34" s="12"/>
      <c r="J34" s="11">
        <f t="shared" si="2"/>
        <v>16</v>
      </c>
      <c r="K34" s="13"/>
      <c r="L34" s="14"/>
      <c r="M34" s="14"/>
      <c r="N34" s="14"/>
      <c r="O34" s="14">
        <v>1</v>
      </c>
      <c r="P34" s="14"/>
      <c r="Q34" s="14">
        <v>1</v>
      </c>
      <c r="R34" s="14">
        <v>1</v>
      </c>
      <c r="S34" s="14">
        <v>1</v>
      </c>
      <c r="T34" s="14"/>
      <c r="U34" s="14"/>
      <c r="V34" s="14">
        <v>1</v>
      </c>
      <c r="W34" s="14"/>
      <c r="X34" s="14">
        <v>1</v>
      </c>
      <c r="Y34" s="14"/>
      <c r="Z34" s="14"/>
      <c r="AA34" s="14">
        <v>1</v>
      </c>
      <c r="AB34" s="14">
        <v>1</v>
      </c>
      <c r="AC34" s="14">
        <v>1</v>
      </c>
      <c r="AD34" s="14">
        <v>1</v>
      </c>
      <c r="AE34" s="14">
        <v>1</v>
      </c>
      <c r="AF34" s="14">
        <v>1</v>
      </c>
      <c r="AG34" s="14"/>
      <c r="AH34" s="14">
        <v>1</v>
      </c>
      <c r="AI34" s="14"/>
      <c r="AJ34" s="14"/>
      <c r="AK34" s="14"/>
      <c r="AL34" s="14"/>
      <c r="AM34" s="14"/>
      <c r="AN34" s="14"/>
      <c r="AO34" s="14"/>
      <c r="AP34" s="14">
        <v>1</v>
      </c>
      <c r="AQ34" s="14">
        <v>1</v>
      </c>
      <c r="AR34" s="14">
        <v>1</v>
      </c>
      <c r="AS34" s="15"/>
      <c r="AT34" s="14"/>
      <c r="AU34" s="14"/>
      <c r="AV34" s="16"/>
    </row>
    <row r="35" spans="1:56" s="20" customFormat="1" ht="14.55" customHeight="1" x14ac:dyDescent="0.35">
      <c r="A35" s="18"/>
      <c r="B35" s="11"/>
      <c r="C35" s="11" t="s">
        <v>80</v>
      </c>
      <c r="D35" s="11" t="s">
        <v>81</v>
      </c>
      <c r="E35" s="11" t="s">
        <v>82</v>
      </c>
      <c r="F35" s="23"/>
      <c r="G35"/>
      <c r="H35" s="12"/>
      <c r="I35" s="11"/>
      <c r="J35" s="11">
        <f t="shared" ref="J35:J61" si="7">SUM(L35:AS35)</f>
        <v>9</v>
      </c>
      <c r="K35" s="13"/>
      <c r="L35" s="14"/>
      <c r="M35" s="14">
        <v>1</v>
      </c>
      <c r="N35" s="14"/>
      <c r="O35" s="14"/>
      <c r="P35" s="14"/>
      <c r="Q35" s="14">
        <v>1</v>
      </c>
      <c r="R35" s="14">
        <v>1</v>
      </c>
      <c r="S35" s="14"/>
      <c r="T35" s="14"/>
      <c r="U35" s="14"/>
      <c r="V35" s="14"/>
      <c r="W35" s="14"/>
      <c r="X35" s="14">
        <v>1</v>
      </c>
      <c r="Y35" s="14">
        <v>1</v>
      </c>
      <c r="Z35" s="14"/>
      <c r="AA35" s="14"/>
      <c r="AB35" s="14">
        <v>1</v>
      </c>
      <c r="AC35" s="14">
        <v>1</v>
      </c>
      <c r="AD35" s="14">
        <v>1</v>
      </c>
      <c r="AE35" s="14">
        <v>1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5"/>
      <c r="AT35" s="14"/>
      <c r="AU35" s="14"/>
      <c r="AV35" s="16"/>
      <c r="AW35" s="17" t="s">
        <v>17</v>
      </c>
      <c r="AX35" s="17"/>
      <c r="AY35" s="17"/>
      <c r="AZ35" s="17"/>
    </row>
    <row r="36" spans="1:56" s="20" customFormat="1" ht="13.05" customHeight="1" x14ac:dyDescent="0.3">
      <c r="A36" s="18" t="s">
        <v>41</v>
      </c>
      <c r="B36" s="11"/>
      <c r="C36" s="11" t="s">
        <v>79</v>
      </c>
      <c r="D36" s="11" t="s">
        <v>83</v>
      </c>
      <c r="E36" s="11" t="s">
        <v>84</v>
      </c>
      <c r="F36" s="23" t="s">
        <v>85</v>
      </c>
      <c r="G36" s="11" t="s">
        <v>86</v>
      </c>
      <c r="H36" s="12" t="s">
        <v>18</v>
      </c>
      <c r="I36" s="11">
        <v>20</v>
      </c>
      <c r="J36" s="11">
        <f t="shared" si="7"/>
        <v>8</v>
      </c>
      <c r="K36" s="13">
        <f t="shared" ref="K36:K41" si="8">J36*100/I36</f>
        <v>40</v>
      </c>
      <c r="L36" s="14"/>
      <c r="M36" s="14">
        <v>2</v>
      </c>
      <c r="N36" s="14"/>
      <c r="O36" s="14"/>
      <c r="P36" s="14"/>
      <c r="Q36" s="14"/>
      <c r="R36" s="14">
        <v>1</v>
      </c>
      <c r="S36" s="14">
        <v>1</v>
      </c>
      <c r="T36" s="14"/>
      <c r="U36" s="14"/>
      <c r="V36" s="14"/>
      <c r="W36" s="14"/>
      <c r="X36" s="14">
        <v>1</v>
      </c>
      <c r="Y36" s="14">
        <v>1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>
        <v>1</v>
      </c>
      <c r="AO36" s="14">
        <v>1</v>
      </c>
      <c r="AP36" s="14"/>
      <c r="AQ36" s="14"/>
      <c r="AR36" s="14"/>
      <c r="AS36" s="15"/>
      <c r="AT36" s="14"/>
      <c r="AU36" s="14"/>
      <c r="AV36" s="16" t="s">
        <v>17</v>
      </c>
      <c r="AW36" s="17" t="s">
        <v>17</v>
      </c>
      <c r="AX36" s="17"/>
      <c r="AY36" s="17"/>
      <c r="AZ36" s="17"/>
    </row>
    <row r="37" spans="1:56" s="20" customFormat="1" ht="14.55" customHeight="1" x14ac:dyDescent="0.3">
      <c r="A37" s="18"/>
      <c r="B37" s="11"/>
      <c r="C37" s="21" t="s">
        <v>79</v>
      </c>
      <c r="D37" s="11" t="s">
        <v>87</v>
      </c>
      <c r="E37" s="11" t="s">
        <v>301</v>
      </c>
      <c r="F37" s="11" t="s">
        <v>88</v>
      </c>
      <c r="G37" s="19" t="s">
        <v>89</v>
      </c>
      <c r="H37" s="12" t="s">
        <v>18</v>
      </c>
      <c r="I37" s="11">
        <v>20</v>
      </c>
      <c r="J37" s="11">
        <f t="shared" si="7"/>
        <v>27</v>
      </c>
      <c r="K37" s="13">
        <f t="shared" si="8"/>
        <v>135</v>
      </c>
      <c r="L37" s="14">
        <v>2</v>
      </c>
      <c r="M37" s="14">
        <v>1</v>
      </c>
      <c r="N37" s="14"/>
      <c r="O37" s="14">
        <v>2</v>
      </c>
      <c r="P37" s="31">
        <v>1</v>
      </c>
      <c r="Q37" s="14">
        <v>2</v>
      </c>
      <c r="R37" s="14">
        <v>1</v>
      </c>
      <c r="S37" s="14">
        <v>1</v>
      </c>
      <c r="T37" s="14">
        <v>1</v>
      </c>
      <c r="U37" s="14">
        <v>1</v>
      </c>
      <c r="V37" s="14">
        <v>1</v>
      </c>
      <c r="W37" s="14">
        <v>1</v>
      </c>
      <c r="X37" s="14">
        <v>1</v>
      </c>
      <c r="Y37" s="14">
        <v>1</v>
      </c>
      <c r="Z37" s="14"/>
      <c r="AA37" s="14"/>
      <c r="AB37" s="14"/>
      <c r="AC37" s="14"/>
      <c r="AD37" s="14">
        <v>1</v>
      </c>
      <c r="AE37" s="14">
        <v>1</v>
      </c>
      <c r="AF37" s="14">
        <v>2</v>
      </c>
      <c r="AG37" s="14"/>
      <c r="AH37" s="14">
        <v>1</v>
      </c>
      <c r="AI37" s="14"/>
      <c r="AJ37" s="14"/>
      <c r="AK37" s="14"/>
      <c r="AL37" s="14">
        <v>2</v>
      </c>
      <c r="AM37" s="14">
        <v>1</v>
      </c>
      <c r="AN37" s="14"/>
      <c r="AO37" s="14"/>
      <c r="AP37" s="14">
        <v>1</v>
      </c>
      <c r="AQ37" s="14">
        <v>1</v>
      </c>
      <c r="AR37" s="14">
        <v>1</v>
      </c>
      <c r="AS37" s="15"/>
      <c r="AT37" s="14"/>
      <c r="AU37" s="14"/>
      <c r="AV37" s="16" t="s">
        <v>34</v>
      </c>
      <c r="AW37" s="17" t="s">
        <v>19</v>
      </c>
      <c r="AX37" s="17"/>
      <c r="AY37" s="17" t="s">
        <v>17</v>
      </c>
      <c r="AZ37" s="17"/>
    </row>
    <row r="38" spans="1:56" s="20" customFormat="1" ht="14.55" customHeight="1" x14ac:dyDescent="0.35">
      <c r="A38" s="18"/>
      <c r="B38" s="11"/>
      <c r="C38" s="21" t="s">
        <v>90</v>
      </c>
      <c r="D38" s="11" t="s">
        <v>91</v>
      </c>
      <c r="E38" s="11" t="s">
        <v>92</v>
      </c>
      <c r="F38" s="11"/>
      <c r="G38" s="19"/>
      <c r="H38" s="12"/>
      <c r="I38" s="11"/>
      <c r="J38" s="11">
        <f t="shared" si="7"/>
        <v>25</v>
      </c>
      <c r="K38" s="13"/>
      <c r="L38" s="14">
        <v>2</v>
      </c>
      <c r="M38" s="14"/>
      <c r="N38" s="14"/>
      <c r="O38" s="14">
        <v>1</v>
      </c>
      <c r="P38" s="14"/>
      <c r="Q38" s="14">
        <v>1</v>
      </c>
      <c r="R38" s="14">
        <v>1</v>
      </c>
      <c r="S38" s="14">
        <v>1</v>
      </c>
      <c r="T38" s="14">
        <v>1</v>
      </c>
      <c r="U38" s="14">
        <v>1</v>
      </c>
      <c r="V38" s="14">
        <v>1</v>
      </c>
      <c r="W38" s="14">
        <v>1</v>
      </c>
      <c r="X38" s="14">
        <v>1</v>
      </c>
      <c r="Y38" s="14">
        <v>1</v>
      </c>
      <c r="Z38" s="14"/>
      <c r="AA38" s="14">
        <v>2</v>
      </c>
      <c r="AB38" s="14">
        <v>1</v>
      </c>
      <c r="AC38" s="14">
        <v>1</v>
      </c>
      <c r="AD38" s="14"/>
      <c r="AE38" s="14"/>
      <c r="AF38" s="14">
        <v>2</v>
      </c>
      <c r="AG38" s="14"/>
      <c r="AH38" s="14"/>
      <c r="AI38" s="14"/>
      <c r="AJ38" s="14"/>
      <c r="AK38" s="14"/>
      <c r="AL38" s="14"/>
      <c r="AM38" s="14"/>
      <c r="AN38" s="14">
        <v>2</v>
      </c>
      <c r="AO38" s="14">
        <v>2</v>
      </c>
      <c r="AP38" s="14"/>
      <c r="AQ38" s="14"/>
      <c r="AR38" s="14">
        <v>2</v>
      </c>
      <c r="AS38" s="15">
        <v>1</v>
      </c>
      <c r="AT38" s="14">
        <v>8</v>
      </c>
      <c r="AU38" s="14">
        <v>10</v>
      </c>
      <c r="AV38" s="16" t="s">
        <v>34</v>
      </c>
      <c r="AW38" s="17" t="s">
        <v>19</v>
      </c>
      <c r="AX38" s="17"/>
      <c r="AY38" s="17"/>
      <c r="AZ38" s="17" t="s">
        <v>40</v>
      </c>
    </row>
    <row r="39" spans="1:56" s="20" customFormat="1" x14ac:dyDescent="0.3">
      <c r="A39" s="18"/>
      <c r="B39" s="11"/>
      <c r="C39" s="11" t="s">
        <v>280</v>
      </c>
      <c r="D39" s="11" t="s">
        <v>93</v>
      </c>
      <c r="E39" s="11" t="s">
        <v>300</v>
      </c>
      <c r="F39" s="11" t="s">
        <v>94</v>
      </c>
      <c r="G39" s="11" t="s">
        <v>95</v>
      </c>
      <c r="H39" s="12" t="s">
        <v>18</v>
      </c>
      <c r="I39" s="11">
        <v>25</v>
      </c>
      <c r="J39" s="11">
        <f t="shared" si="7"/>
        <v>8</v>
      </c>
      <c r="K39" s="13">
        <f t="shared" si="8"/>
        <v>32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>
        <v>1</v>
      </c>
      <c r="W39" s="14">
        <v>1</v>
      </c>
      <c r="X39" s="14"/>
      <c r="Y39" s="14"/>
      <c r="Z39" s="14"/>
      <c r="AA39" s="14">
        <v>1</v>
      </c>
      <c r="AB39" s="14">
        <v>1</v>
      </c>
      <c r="AC39" s="14">
        <v>1</v>
      </c>
      <c r="AD39" s="14"/>
      <c r="AE39" s="14"/>
      <c r="AF39" s="14"/>
      <c r="AG39" s="14"/>
      <c r="AH39" s="14">
        <v>1</v>
      </c>
      <c r="AI39" s="14"/>
      <c r="AJ39" s="14"/>
      <c r="AK39" s="14"/>
      <c r="AL39" s="14">
        <v>1</v>
      </c>
      <c r="AM39" s="14">
        <v>1</v>
      </c>
      <c r="AN39" s="14"/>
      <c r="AO39" s="14"/>
      <c r="AP39" s="14"/>
      <c r="AQ39" s="14"/>
      <c r="AR39" s="14"/>
      <c r="AS39" s="15"/>
      <c r="AT39" s="14"/>
      <c r="AU39" s="14"/>
      <c r="AV39" s="16" t="s">
        <v>17</v>
      </c>
      <c r="AW39" s="17" t="s">
        <v>40</v>
      </c>
      <c r="AX39" s="17"/>
      <c r="AY39" s="17" t="s">
        <v>17</v>
      </c>
      <c r="AZ39" s="17"/>
    </row>
    <row r="40" spans="1:56" s="20" customFormat="1" ht="13.05" customHeight="1" x14ac:dyDescent="0.3">
      <c r="A40" s="18"/>
      <c r="B40" s="11"/>
      <c r="C40" s="11" t="s">
        <v>308</v>
      </c>
      <c r="D40" s="11" t="s">
        <v>182</v>
      </c>
      <c r="E40" s="11" t="s">
        <v>242</v>
      </c>
      <c r="F40" s="11"/>
      <c r="G40" s="11"/>
      <c r="H40" s="12"/>
      <c r="I40" s="11"/>
      <c r="J40" s="11">
        <f t="shared" si="7"/>
        <v>7</v>
      </c>
      <c r="K40" s="13"/>
      <c r="L40" s="14"/>
      <c r="M40" s="14"/>
      <c r="N40" s="14"/>
      <c r="O40" s="14"/>
      <c r="P40" s="14"/>
      <c r="Q40" s="14"/>
      <c r="R40" s="14">
        <v>1</v>
      </c>
      <c r="S40" s="14">
        <v>1</v>
      </c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>
        <v>1</v>
      </c>
      <c r="AG40" s="14"/>
      <c r="AH40" s="14">
        <v>1</v>
      </c>
      <c r="AI40" s="14"/>
      <c r="AJ40" s="14"/>
      <c r="AK40" s="14"/>
      <c r="AL40" s="14"/>
      <c r="AM40" s="14"/>
      <c r="AN40" s="14"/>
      <c r="AO40" s="14"/>
      <c r="AP40" s="14">
        <v>1</v>
      </c>
      <c r="AQ40" s="14">
        <v>1</v>
      </c>
      <c r="AR40" s="14">
        <v>1</v>
      </c>
      <c r="AS40" s="15"/>
      <c r="AT40" s="14"/>
      <c r="AU40" s="14"/>
      <c r="AV40" s="16"/>
      <c r="AW40" s="17"/>
      <c r="AX40" s="17"/>
      <c r="AY40" s="17"/>
      <c r="AZ40" s="17"/>
    </row>
    <row r="41" spans="1:56" s="20" customFormat="1" ht="14.55" customHeight="1" x14ac:dyDescent="0.35">
      <c r="A41" s="18"/>
      <c r="B41" s="11"/>
      <c r="C41" s="11" t="s">
        <v>171</v>
      </c>
      <c r="D41" s="11" t="s">
        <v>172</v>
      </c>
      <c r="E41" s="11" t="s">
        <v>96</v>
      </c>
      <c r="F41" s="11"/>
      <c r="G41" s="19"/>
      <c r="H41" s="12"/>
      <c r="I41" s="11"/>
      <c r="J41" s="11">
        <f t="shared" si="7"/>
        <v>7</v>
      </c>
      <c r="K41" s="13" t="e">
        <f t="shared" si="8"/>
        <v>#DIV/0!</v>
      </c>
      <c r="L41" s="14"/>
      <c r="M41" s="14"/>
      <c r="N41" s="14"/>
      <c r="O41" s="14"/>
      <c r="P41" s="14"/>
      <c r="Q41" s="14">
        <v>1</v>
      </c>
      <c r="R41" s="14"/>
      <c r="S41" s="14"/>
      <c r="T41" s="14"/>
      <c r="U41" s="14">
        <v>1</v>
      </c>
      <c r="V41" s="14"/>
      <c r="W41" s="14"/>
      <c r="X41" s="14"/>
      <c r="Y41" s="14"/>
      <c r="Z41" s="14"/>
      <c r="AA41" s="14">
        <v>1</v>
      </c>
      <c r="AB41" s="14">
        <v>1</v>
      </c>
      <c r="AC41" s="14">
        <v>1</v>
      </c>
      <c r="AD41" s="14"/>
      <c r="AE41" s="14"/>
      <c r="AF41" s="14"/>
      <c r="AG41" s="14"/>
      <c r="AH41" s="14"/>
      <c r="AI41" s="14"/>
      <c r="AJ41" s="14"/>
      <c r="AK41" s="14"/>
      <c r="AL41" s="14">
        <v>1</v>
      </c>
      <c r="AM41" s="14"/>
      <c r="AN41" s="14"/>
      <c r="AO41" s="14"/>
      <c r="AP41" s="14"/>
      <c r="AQ41" s="14"/>
      <c r="AR41" s="14">
        <v>1</v>
      </c>
      <c r="AS41" s="15"/>
      <c r="AT41" s="14"/>
      <c r="AU41" s="14"/>
      <c r="AV41" s="16"/>
      <c r="AW41" s="17" t="s">
        <v>17</v>
      </c>
      <c r="AX41" s="17"/>
      <c r="AY41" s="17"/>
      <c r="AZ41" s="17"/>
    </row>
    <row r="42" spans="1:56" s="20" customFormat="1" ht="14.55" customHeight="1" x14ac:dyDescent="0.35">
      <c r="A42" s="18" t="s">
        <v>41</v>
      </c>
      <c r="B42" s="11"/>
      <c r="C42" s="11" t="s">
        <v>97</v>
      </c>
      <c r="D42" s="11" t="s">
        <v>98</v>
      </c>
      <c r="E42" s="11" t="s">
        <v>219</v>
      </c>
      <c r="F42" s="11" t="s">
        <v>99</v>
      </c>
      <c r="G42" s="19" t="s">
        <v>100</v>
      </c>
      <c r="H42" s="12"/>
      <c r="I42" s="11">
        <v>20</v>
      </c>
      <c r="J42" s="11">
        <f t="shared" si="7"/>
        <v>20</v>
      </c>
      <c r="K42" s="13">
        <f>J42*100/I42</f>
        <v>100</v>
      </c>
      <c r="L42" s="14">
        <v>1</v>
      </c>
      <c r="M42" s="14">
        <v>1</v>
      </c>
      <c r="N42" s="14"/>
      <c r="O42" s="14">
        <v>2</v>
      </c>
      <c r="P42" s="14"/>
      <c r="Q42" s="14">
        <v>2</v>
      </c>
      <c r="R42" s="14"/>
      <c r="S42" s="14"/>
      <c r="T42" s="14">
        <v>1</v>
      </c>
      <c r="U42" s="14"/>
      <c r="V42" s="14">
        <v>1</v>
      </c>
      <c r="W42" s="14"/>
      <c r="X42" s="14">
        <v>1</v>
      </c>
      <c r="Y42" s="14">
        <v>1</v>
      </c>
      <c r="Z42" s="14"/>
      <c r="AA42" s="14">
        <v>1</v>
      </c>
      <c r="AB42" s="14"/>
      <c r="AC42" s="14"/>
      <c r="AD42" s="14"/>
      <c r="AE42" s="14">
        <v>1</v>
      </c>
      <c r="AF42" s="14">
        <v>2</v>
      </c>
      <c r="AG42" s="14"/>
      <c r="AH42" s="14">
        <v>1</v>
      </c>
      <c r="AI42" s="14"/>
      <c r="AJ42" s="14"/>
      <c r="AK42" s="14"/>
      <c r="AL42" s="14">
        <v>1</v>
      </c>
      <c r="AM42" s="14">
        <v>1</v>
      </c>
      <c r="AN42" s="14"/>
      <c r="AO42" s="14">
        <v>1</v>
      </c>
      <c r="AP42" s="14"/>
      <c r="AQ42" s="14"/>
      <c r="AR42" s="14">
        <v>2</v>
      </c>
      <c r="AS42" s="15"/>
      <c r="AT42" s="14"/>
      <c r="AU42" s="14">
        <v>10</v>
      </c>
      <c r="AV42" s="16"/>
      <c r="AW42" s="17" t="s">
        <v>34</v>
      </c>
      <c r="AX42" s="17"/>
      <c r="AY42" s="17"/>
      <c r="AZ42" s="17"/>
    </row>
    <row r="43" spans="1:56" s="20" customFormat="1" ht="14.55" customHeight="1" x14ac:dyDescent="0.35">
      <c r="A43" s="18"/>
      <c r="B43" s="11"/>
      <c r="C43" s="11" t="s">
        <v>204</v>
      </c>
      <c r="D43" s="11" t="s">
        <v>206</v>
      </c>
      <c r="E43" s="11" t="s">
        <v>205</v>
      </c>
      <c r="F43" s="11"/>
      <c r="G43" s="19"/>
      <c r="H43" s="12"/>
      <c r="I43" s="11"/>
      <c r="J43" s="11">
        <f t="shared" si="7"/>
        <v>13</v>
      </c>
      <c r="K43" s="13"/>
      <c r="L43" s="14"/>
      <c r="M43" s="14"/>
      <c r="N43" s="14"/>
      <c r="O43" s="14">
        <v>1</v>
      </c>
      <c r="P43" s="14"/>
      <c r="Q43" s="14"/>
      <c r="R43" s="14">
        <v>1</v>
      </c>
      <c r="S43" s="14">
        <v>1</v>
      </c>
      <c r="T43" s="14">
        <v>1</v>
      </c>
      <c r="U43" s="14">
        <v>1</v>
      </c>
      <c r="V43" s="14"/>
      <c r="W43" s="14"/>
      <c r="X43" s="14"/>
      <c r="Y43" s="14"/>
      <c r="Z43" s="14"/>
      <c r="AA43" s="14">
        <v>1</v>
      </c>
      <c r="AB43" s="14">
        <v>1</v>
      </c>
      <c r="AC43" s="14">
        <v>1</v>
      </c>
      <c r="AD43" s="14">
        <v>1</v>
      </c>
      <c r="AE43" s="14">
        <v>1</v>
      </c>
      <c r="AF43" s="14"/>
      <c r="AG43" s="14"/>
      <c r="AH43" s="14"/>
      <c r="AI43" s="14"/>
      <c r="AJ43" s="14"/>
      <c r="AK43" s="14"/>
      <c r="AL43" s="14"/>
      <c r="AM43" s="14"/>
      <c r="AN43" s="14">
        <v>1</v>
      </c>
      <c r="AO43" s="14">
        <v>1</v>
      </c>
      <c r="AP43" s="14"/>
      <c r="AQ43" s="14"/>
      <c r="AR43" s="14">
        <v>1</v>
      </c>
      <c r="AS43" s="15"/>
      <c r="AT43" s="14"/>
      <c r="AU43" s="14"/>
      <c r="AV43" s="16"/>
      <c r="AW43" s="17" t="s">
        <v>17</v>
      </c>
      <c r="AX43" s="17"/>
      <c r="AY43" s="17"/>
      <c r="AZ43" s="17"/>
    </row>
    <row r="44" spans="1:56" s="20" customFormat="1" ht="14.55" customHeight="1" x14ac:dyDescent="0.35">
      <c r="A44" s="18"/>
      <c r="B44" s="11"/>
      <c r="C44" s="11" t="s">
        <v>66</v>
      </c>
      <c r="D44" s="11" t="s">
        <v>169</v>
      </c>
      <c r="E44" s="11" t="s">
        <v>170</v>
      </c>
      <c r="F44" s="11"/>
      <c r="G44" s="19"/>
      <c r="H44" s="12"/>
      <c r="I44" s="11"/>
      <c r="J44" s="11">
        <f t="shared" si="7"/>
        <v>26</v>
      </c>
      <c r="K44" s="13"/>
      <c r="L44" s="14">
        <v>1</v>
      </c>
      <c r="M44" s="14">
        <v>1</v>
      </c>
      <c r="N44" s="14"/>
      <c r="O44" s="14"/>
      <c r="P44" s="14"/>
      <c r="Q44" s="14">
        <v>1</v>
      </c>
      <c r="R44" s="14">
        <v>1</v>
      </c>
      <c r="S44" s="14">
        <v>1</v>
      </c>
      <c r="T44" s="14">
        <v>1</v>
      </c>
      <c r="U44" s="14">
        <v>1</v>
      </c>
      <c r="V44" s="14">
        <v>1</v>
      </c>
      <c r="W44" s="14">
        <v>1</v>
      </c>
      <c r="X44" s="14">
        <v>1</v>
      </c>
      <c r="Y44" s="14">
        <v>1</v>
      </c>
      <c r="Z44" s="14">
        <v>1</v>
      </c>
      <c r="AA44" s="14">
        <v>1</v>
      </c>
      <c r="AB44" s="14">
        <v>1</v>
      </c>
      <c r="AC44" s="14">
        <v>1</v>
      </c>
      <c r="AD44" s="14">
        <v>1</v>
      </c>
      <c r="AE44" s="14">
        <v>1</v>
      </c>
      <c r="AF44" s="14"/>
      <c r="AG44" s="14"/>
      <c r="AH44" s="14"/>
      <c r="AI44" s="14"/>
      <c r="AJ44" s="14"/>
      <c r="AK44" s="14"/>
      <c r="AL44" s="14">
        <v>1</v>
      </c>
      <c r="AM44" s="14">
        <v>1</v>
      </c>
      <c r="AN44" s="14">
        <v>1</v>
      </c>
      <c r="AO44" s="14">
        <v>1</v>
      </c>
      <c r="AP44" s="14">
        <v>2</v>
      </c>
      <c r="AQ44" s="14">
        <v>1</v>
      </c>
      <c r="AR44" s="14">
        <v>2</v>
      </c>
      <c r="AS44" s="15"/>
      <c r="AT44" s="14">
        <v>11</v>
      </c>
      <c r="AU44" s="14">
        <v>10</v>
      </c>
      <c r="AV44" s="16"/>
      <c r="AW44" s="17" t="s">
        <v>17</v>
      </c>
      <c r="AX44" s="17"/>
      <c r="AY44" s="17"/>
      <c r="AZ44" s="17" t="s">
        <v>17</v>
      </c>
    </row>
    <row r="45" spans="1:56" s="20" customFormat="1" ht="14.55" customHeight="1" x14ac:dyDescent="0.35">
      <c r="A45" s="18" t="s">
        <v>41</v>
      </c>
      <c r="B45" s="11"/>
      <c r="C45" s="11" t="s">
        <v>65</v>
      </c>
      <c r="D45" s="11" t="s">
        <v>101</v>
      </c>
      <c r="E45" s="11" t="s">
        <v>223</v>
      </c>
      <c r="F45" s="11"/>
      <c r="G45" t="s">
        <v>102</v>
      </c>
      <c r="H45" s="12"/>
      <c r="I45" s="11">
        <v>20</v>
      </c>
      <c r="J45" s="11">
        <f t="shared" si="7"/>
        <v>7</v>
      </c>
      <c r="K45" s="13">
        <f>J45*100/I45</f>
        <v>35</v>
      </c>
      <c r="L45" s="14">
        <v>1</v>
      </c>
      <c r="M45" s="14"/>
      <c r="N45" s="14"/>
      <c r="O45" s="14"/>
      <c r="P45" s="14"/>
      <c r="Q45" s="14">
        <v>1</v>
      </c>
      <c r="R45" s="14"/>
      <c r="S45" s="14">
        <v>1</v>
      </c>
      <c r="T45" s="14"/>
      <c r="U45" s="14"/>
      <c r="V45" s="14"/>
      <c r="W45" s="14"/>
      <c r="X45" s="14"/>
      <c r="Y45" s="14"/>
      <c r="Z45" s="14"/>
      <c r="AA45" s="14">
        <v>1</v>
      </c>
      <c r="AB45" s="14"/>
      <c r="AC45" s="14"/>
      <c r="AD45" s="14">
        <v>1</v>
      </c>
      <c r="AE45" s="14"/>
      <c r="AF45" s="14"/>
      <c r="AG45" s="14"/>
      <c r="AH45" s="14"/>
      <c r="AI45" s="14"/>
      <c r="AJ45" s="14"/>
      <c r="AK45" s="14"/>
      <c r="AL45" s="14">
        <v>1</v>
      </c>
      <c r="AM45" s="14">
        <v>1</v>
      </c>
      <c r="AN45" s="14"/>
      <c r="AO45" s="14"/>
      <c r="AP45" s="14"/>
      <c r="AQ45" s="14"/>
      <c r="AR45" s="14"/>
      <c r="AS45" s="15"/>
      <c r="AT45" s="14"/>
      <c r="AU45" s="14"/>
      <c r="AV45" s="16"/>
      <c r="AW45" s="17"/>
      <c r="AX45" s="17"/>
      <c r="AY45" s="17"/>
      <c r="AZ45" s="17"/>
    </row>
    <row r="46" spans="1:56" s="20" customFormat="1" ht="14.55" customHeight="1" x14ac:dyDescent="0.35">
      <c r="A46" s="18"/>
      <c r="B46" s="11"/>
      <c r="C46" s="11" t="s">
        <v>281</v>
      </c>
      <c r="D46" s="11" t="s">
        <v>103</v>
      </c>
      <c r="E46" s="11" t="s">
        <v>104</v>
      </c>
      <c r="F46" s="11"/>
      <c r="G46" s="19"/>
      <c r="H46" s="24"/>
      <c r="I46" s="11"/>
      <c r="J46" s="11">
        <f t="shared" si="7"/>
        <v>0</v>
      </c>
      <c r="K46" s="1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5"/>
      <c r="AT46" s="14"/>
      <c r="AU46" s="14"/>
      <c r="AV46" s="16" t="s">
        <v>17</v>
      </c>
      <c r="AW46" s="17"/>
      <c r="AX46" s="17"/>
      <c r="AY46" s="17"/>
      <c r="AZ46" s="17"/>
    </row>
    <row r="47" spans="1:56" s="20" customFormat="1" ht="14.55" customHeight="1" x14ac:dyDescent="0.35">
      <c r="A47" s="18"/>
      <c r="B47" s="11"/>
      <c r="C47" s="11" t="s">
        <v>224</v>
      </c>
      <c r="D47" s="11" t="s">
        <v>225</v>
      </c>
      <c r="E47" s="11" t="s">
        <v>226</v>
      </c>
      <c r="F47" s="11"/>
      <c r="G47" s="19"/>
      <c r="H47" s="24"/>
      <c r="I47" s="11"/>
      <c r="J47" s="11">
        <f t="shared" si="7"/>
        <v>11</v>
      </c>
      <c r="K47" s="13"/>
      <c r="L47" s="14"/>
      <c r="M47" s="14"/>
      <c r="N47" s="14"/>
      <c r="O47" s="14">
        <v>1</v>
      </c>
      <c r="P47" s="14"/>
      <c r="Q47" s="14">
        <v>1</v>
      </c>
      <c r="R47" s="14">
        <v>1</v>
      </c>
      <c r="S47" s="14"/>
      <c r="T47" s="14"/>
      <c r="U47" s="14">
        <v>1</v>
      </c>
      <c r="V47" s="14">
        <v>1</v>
      </c>
      <c r="W47" s="14">
        <v>1</v>
      </c>
      <c r="X47" s="14">
        <v>1</v>
      </c>
      <c r="Y47" s="14"/>
      <c r="Z47" s="14"/>
      <c r="AA47" s="14"/>
      <c r="AB47" s="14"/>
      <c r="AC47" s="14"/>
      <c r="AD47" s="14"/>
      <c r="AE47" s="14"/>
      <c r="AF47" s="14"/>
      <c r="AG47" s="14"/>
      <c r="AH47" s="14">
        <v>1</v>
      </c>
      <c r="AI47" s="14"/>
      <c r="AJ47" s="14"/>
      <c r="AK47" s="14"/>
      <c r="AL47" s="14">
        <v>1</v>
      </c>
      <c r="AM47" s="14">
        <v>1</v>
      </c>
      <c r="AN47" s="14"/>
      <c r="AO47" s="14"/>
      <c r="AP47" s="14"/>
      <c r="AQ47" s="14"/>
      <c r="AR47" s="14"/>
      <c r="AS47" s="15">
        <v>1</v>
      </c>
      <c r="AT47" s="14"/>
      <c r="AU47" s="14"/>
      <c r="AV47" s="16"/>
      <c r="AW47" s="17"/>
      <c r="AX47" s="17"/>
      <c r="AY47" s="17"/>
      <c r="AZ47" s="17"/>
    </row>
    <row r="48" spans="1:56" s="17" customFormat="1" ht="13.05" customHeight="1" x14ac:dyDescent="0.3">
      <c r="A48" s="16"/>
      <c r="B48" s="11"/>
      <c r="C48" s="11" t="s">
        <v>80</v>
      </c>
      <c r="D48" s="11" t="s">
        <v>105</v>
      </c>
      <c r="E48" s="11" t="s">
        <v>106</v>
      </c>
      <c r="F48" s="11" t="s">
        <v>107</v>
      </c>
      <c r="G48" s="11" t="s">
        <v>108</v>
      </c>
      <c r="H48" s="12"/>
      <c r="I48" s="11">
        <v>20</v>
      </c>
      <c r="J48" s="11">
        <f t="shared" si="7"/>
        <v>0</v>
      </c>
      <c r="K48" s="13">
        <f t="shared" ref="K48" si="9">J48*100/I48</f>
        <v>0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5"/>
      <c r="AT48" s="14"/>
      <c r="AU48" s="14"/>
      <c r="AV48" s="16"/>
      <c r="BA48" s="20"/>
      <c r="BB48" s="20"/>
      <c r="BC48" s="20"/>
      <c r="BD48" s="20"/>
    </row>
    <row r="49" spans="1:56" s="17" customFormat="1" ht="13.05" customHeight="1" x14ac:dyDescent="0.3">
      <c r="A49" s="16"/>
      <c r="B49" s="11"/>
      <c r="C49" s="11" t="s">
        <v>272</v>
      </c>
      <c r="D49" s="11" t="s">
        <v>105</v>
      </c>
      <c r="E49" s="11" t="s">
        <v>244</v>
      </c>
      <c r="F49" s="11" t="s">
        <v>107</v>
      </c>
      <c r="G49" s="11" t="s">
        <v>108</v>
      </c>
      <c r="H49" s="12"/>
      <c r="I49" s="11">
        <v>20</v>
      </c>
      <c r="J49" s="11">
        <f t="shared" si="7"/>
        <v>12</v>
      </c>
      <c r="K49" s="13">
        <f t="shared" ref="K49:K50" si="10">J49*100/I49</f>
        <v>60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>
        <v>1</v>
      </c>
      <c r="W49" s="14">
        <v>1</v>
      </c>
      <c r="X49" s="14"/>
      <c r="Y49" s="14">
        <v>1</v>
      </c>
      <c r="Z49" s="14"/>
      <c r="AA49" s="14"/>
      <c r="AB49" s="14">
        <v>1</v>
      </c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>
        <v>2</v>
      </c>
      <c r="AN49" s="14"/>
      <c r="AO49" s="14">
        <v>2</v>
      </c>
      <c r="AP49" s="14">
        <v>1</v>
      </c>
      <c r="AQ49" s="14">
        <v>1</v>
      </c>
      <c r="AR49" s="14">
        <v>1</v>
      </c>
      <c r="AS49" s="15">
        <v>1</v>
      </c>
      <c r="AT49" s="14"/>
      <c r="AU49" s="14"/>
      <c r="AV49" s="16"/>
      <c r="AW49" s="17" t="s">
        <v>34</v>
      </c>
      <c r="BA49" s="20"/>
      <c r="BB49" s="20"/>
      <c r="BC49" s="20"/>
      <c r="BD49" s="20"/>
    </row>
    <row r="50" spans="1:56" s="20" customFormat="1" x14ac:dyDescent="0.3">
      <c r="A50" s="18"/>
      <c r="B50" s="11"/>
      <c r="C50" s="11" t="s">
        <v>181</v>
      </c>
      <c r="D50" s="11" t="s">
        <v>105</v>
      </c>
      <c r="E50" s="11" t="s">
        <v>109</v>
      </c>
      <c r="F50" s="11" t="s">
        <v>110</v>
      </c>
      <c r="G50" s="11" t="s">
        <v>111</v>
      </c>
      <c r="H50" s="12" t="s">
        <v>18</v>
      </c>
      <c r="I50" s="11">
        <v>25</v>
      </c>
      <c r="J50" s="11">
        <f t="shared" si="7"/>
        <v>24</v>
      </c>
      <c r="K50" s="13">
        <f t="shared" si="10"/>
        <v>96</v>
      </c>
      <c r="L50" s="14">
        <v>1</v>
      </c>
      <c r="M50" s="14">
        <v>1</v>
      </c>
      <c r="N50" s="14"/>
      <c r="O50" s="14">
        <v>1</v>
      </c>
      <c r="P50" s="14"/>
      <c r="Q50" s="14">
        <v>1</v>
      </c>
      <c r="R50" s="14">
        <v>1</v>
      </c>
      <c r="S50" s="14">
        <v>1</v>
      </c>
      <c r="T50" s="14">
        <v>1</v>
      </c>
      <c r="U50" s="14">
        <v>1</v>
      </c>
      <c r="V50" s="14"/>
      <c r="W50" s="14"/>
      <c r="X50" s="14"/>
      <c r="Y50" s="14"/>
      <c r="Z50" s="14">
        <v>1</v>
      </c>
      <c r="AA50" s="14">
        <v>1</v>
      </c>
      <c r="AB50" s="14">
        <v>1</v>
      </c>
      <c r="AC50" s="14">
        <v>1</v>
      </c>
      <c r="AD50" s="14">
        <v>1</v>
      </c>
      <c r="AE50" s="14">
        <v>1</v>
      </c>
      <c r="AF50" s="14">
        <v>1</v>
      </c>
      <c r="AG50" s="14"/>
      <c r="AH50" s="14">
        <v>1</v>
      </c>
      <c r="AI50" s="14"/>
      <c r="AJ50" s="14"/>
      <c r="AK50" s="14"/>
      <c r="AL50" s="14">
        <v>1</v>
      </c>
      <c r="AM50" s="14">
        <v>1</v>
      </c>
      <c r="AN50" s="14">
        <v>1</v>
      </c>
      <c r="AO50" s="14">
        <v>1</v>
      </c>
      <c r="AP50" s="14">
        <v>1</v>
      </c>
      <c r="AQ50" s="14">
        <v>1</v>
      </c>
      <c r="AR50" s="14"/>
      <c r="AS50" s="15">
        <v>2</v>
      </c>
      <c r="AT50" s="14">
        <v>8</v>
      </c>
      <c r="AU50" s="14">
        <v>10</v>
      </c>
      <c r="AV50" s="16" t="s">
        <v>17</v>
      </c>
      <c r="AW50" s="17" t="s">
        <v>17</v>
      </c>
      <c r="AX50" s="17"/>
      <c r="AY50" s="17"/>
      <c r="AZ50" s="17" t="s">
        <v>17</v>
      </c>
    </row>
    <row r="51" spans="1:56" ht="14.55" customHeight="1" x14ac:dyDescent="0.35">
      <c r="A51" s="12"/>
      <c r="C51" s="11" t="s">
        <v>192</v>
      </c>
      <c r="D51" s="11" t="s">
        <v>193</v>
      </c>
      <c r="E51" s="11" t="s">
        <v>176</v>
      </c>
      <c r="G51"/>
      <c r="H51" s="12"/>
      <c r="J51" s="11">
        <f t="shared" si="7"/>
        <v>18</v>
      </c>
      <c r="K51" s="13"/>
      <c r="L51" s="14">
        <v>1</v>
      </c>
      <c r="M51" s="14">
        <v>1</v>
      </c>
      <c r="N51" s="14">
        <v>2</v>
      </c>
      <c r="O51" s="14">
        <v>1</v>
      </c>
      <c r="P51" s="14"/>
      <c r="Q51" s="14">
        <v>1</v>
      </c>
      <c r="R51" s="14">
        <v>1</v>
      </c>
      <c r="S51" s="14"/>
      <c r="T51" s="14">
        <v>1</v>
      </c>
      <c r="U51" s="14"/>
      <c r="V51" s="14"/>
      <c r="W51" s="14"/>
      <c r="X51" s="14"/>
      <c r="Y51" s="14"/>
      <c r="Z51" s="14"/>
      <c r="AA51" s="14">
        <v>1</v>
      </c>
      <c r="AB51" s="14">
        <v>1</v>
      </c>
      <c r="AC51" s="14">
        <v>1</v>
      </c>
      <c r="AD51" s="14"/>
      <c r="AE51" s="14"/>
      <c r="AF51" s="14">
        <v>1</v>
      </c>
      <c r="AG51" s="14"/>
      <c r="AH51" s="14">
        <v>1</v>
      </c>
      <c r="AI51" s="14"/>
      <c r="AJ51" s="14"/>
      <c r="AK51" s="14"/>
      <c r="AL51" s="14"/>
      <c r="AM51" s="14">
        <v>1</v>
      </c>
      <c r="AN51" s="14">
        <v>1</v>
      </c>
      <c r="AO51" s="14">
        <v>1</v>
      </c>
      <c r="AP51" s="14">
        <v>1</v>
      </c>
      <c r="AQ51" s="14">
        <v>1</v>
      </c>
      <c r="AR51" s="14"/>
      <c r="AS51" s="15"/>
      <c r="AT51" s="14">
        <v>8</v>
      </c>
      <c r="AU51" s="14"/>
      <c r="AV51" s="16"/>
      <c r="AW51" s="17" t="s">
        <v>17</v>
      </c>
      <c r="AZ51" s="17" t="s">
        <v>17</v>
      </c>
    </row>
    <row r="52" spans="1:56" ht="14.55" customHeight="1" x14ac:dyDescent="0.3">
      <c r="A52" s="12"/>
      <c r="C52" s="11" t="s">
        <v>283</v>
      </c>
      <c r="D52" s="11" t="s">
        <v>284</v>
      </c>
      <c r="G52"/>
      <c r="H52" s="12"/>
      <c r="J52" s="11">
        <f t="shared" si="7"/>
        <v>0</v>
      </c>
      <c r="K52" s="13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5"/>
      <c r="AT52" s="14"/>
      <c r="AU52" s="14"/>
      <c r="AV52" s="16"/>
    </row>
    <row r="53" spans="1:56" ht="14.55" customHeight="1" x14ac:dyDescent="0.35">
      <c r="A53" s="12"/>
      <c r="C53" s="11" t="s">
        <v>112</v>
      </c>
      <c r="D53" s="11" t="s">
        <v>113</v>
      </c>
      <c r="E53" s="11" t="s">
        <v>114</v>
      </c>
      <c r="G53"/>
      <c r="H53" s="12"/>
      <c r="J53" s="11">
        <f t="shared" si="7"/>
        <v>7</v>
      </c>
      <c r="K53" s="13"/>
      <c r="L53" s="14"/>
      <c r="M53" s="14">
        <v>1</v>
      </c>
      <c r="N53" s="14"/>
      <c r="O53" s="14"/>
      <c r="P53" s="14"/>
      <c r="Q53" s="14">
        <v>1</v>
      </c>
      <c r="R53" s="14"/>
      <c r="S53" s="14">
        <v>1</v>
      </c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>
        <v>1</v>
      </c>
      <c r="AE53" s="14">
        <v>1</v>
      </c>
      <c r="AF53" s="14">
        <v>1</v>
      </c>
      <c r="AG53" s="14"/>
      <c r="AH53" s="14">
        <v>1</v>
      </c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5"/>
      <c r="AT53" s="14"/>
      <c r="AU53" s="14"/>
      <c r="AV53" s="16"/>
      <c r="AW53" s="17" t="s">
        <v>17</v>
      </c>
    </row>
    <row r="54" spans="1:56" ht="14.55" customHeight="1" x14ac:dyDescent="0.35">
      <c r="A54" s="12"/>
      <c r="C54" s="11" t="s">
        <v>199</v>
      </c>
      <c r="D54" s="11" t="s">
        <v>200</v>
      </c>
      <c r="E54" s="11" t="s">
        <v>222</v>
      </c>
      <c r="G54"/>
      <c r="H54" s="12"/>
      <c r="J54" s="11">
        <f t="shared" si="7"/>
        <v>57</v>
      </c>
      <c r="K54" s="13"/>
      <c r="L54" s="14">
        <v>1</v>
      </c>
      <c r="M54" s="14">
        <v>1</v>
      </c>
      <c r="N54" s="14"/>
      <c r="O54" s="14">
        <v>1</v>
      </c>
      <c r="P54" s="14"/>
      <c r="Q54" s="14">
        <v>3</v>
      </c>
      <c r="R54" s="14">
        <v>2</v>
      </c>
      <c r="S54" s="14">
        <v>2</v>
      </c>
      <c r="T54" s="14">
        <v>2</v>
      </c>
      <c r="U54" s="14">
        <v>2</v>
      </c>
      <c r="V54" s="14">
        <v>2</v>
      </c>
      <c r="W54" s="14">
        <v>2</v>
      </c>
      <c r="X54" s="14">
        <v>2</v>
      </c>
      <c r="Y54" s="14">
        <v>2</v>
      </c>
      <c r="Z54" s="14"/>
      <c r="AA54" s="14">
        <v>3</v>
      </c>
      <c r="AB54" s="14">
        <v>2</v>
      </c>
      <c r="AC54" s="14">
        <v>2</v>
      </c>
      <c r="AD54" s="14">
        <v>2</v>
      </c>
      <c r="AE54" s="14">
        <v>2</v>
      </c>
      <c r="AF54" s="14">
        <v>2</v>
      </c>
      <c r="AG54" s="14"/>
      <c r="AH54" s="14">
        <v>3</v>
      </c>
      <c r="AI54" s="14"/>
      <c r="AJ54" s="14"/>
      <c r="AK54" s="14">
        <v>4</v>
      </c>
      <c r="AL54" s="14">
        <v>2</v>
      </c>
      <c r="AM54" s="14">
        <v>1</v>
      </c>
      <c r="AN54" s="14">
        <v>1</v>
      </c>
      <c r="AO54" s="14">
        <v>1</v>
      </c>
      <c r="AP54" s="14">
        <v>2</v>
      </c>
      <c r="AQ54" s="14">
        <v>1</v>
      </c>
      <c r="AR54" s="14">
        <v>3</v>
      </c>
      <c r="AS54" s="15">
        <v>4</v>
      </c>
      <c r="AT54" s="14"/>
      <c r="AU54" s="14">
        <v>10</v>
      </c>
      <c r="AV54" s="16"/>
    </row>
    <row r="55" spans="1:56" ht="14.4" x14ac:dyDescent="0.3">
      <c r="A55" s="12"/>
      <c r="C55" s="11" t="s">
        <v>115</v>
      </c>
      <c r="D55" s="11" t="s">
        <v>116</v>
      </c>
      <c r="E55" s="11" t="s">
        <v>117</v>
      </c>
      <c r="F55" s="11" t="s">
        <v>118</v>
      </c>
      <c r="G55" s="19" t="s">
        <v>119</v>
      </c>
      <c r="H55" s="12" t="s">
        <v>18</v>
      </c>
      <c r="I55" s="11">
        <v>25</v>
      </c>
      <c r="J55" s="11">
        <f t="shared" si="7"/>
        <v>6</v>
      </c>
      <c r="K55" s="13">
        <f t="shared" ref="K55:K79" si="11">J55*100/I55</f>
        <v>24</v>
      </c>
      <c r="L55" s="14"/>
      <c r="M55" s="14">
        <v>2</v>
      </c>
      <c r="N55" s="14"/>
      <c r="O55" s="14">
        <v>2</v>
      </c>
      <c r="P55" s="14"/>
      <c r="Q55" s="14"/>
      <c r="R55" s="14"/>
      <c r="S55" s="14"/>
      <c r="T55" s="14"/>
      <c r="U55" s="14"/>
      <c r="V55" s="14">
        <v>1</v>
      </c>
      <c r="W55" s="14">
        <v>1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5"/>
      <c r="AT55" s="14"/>
      <c r="AU55" s="14"/>
      <c r="AV55" s="16"/>
      <c r="AW55" s="17" t="s">
        <v>17</v>
      </c>
      <c r="AY55" s="17" t="s">
        <v>17</v>
      </c>
    </row>
    <row r="56" spans="1:56" ht="13.05" customHeight="1" x14ac:dyDescent="0.3">
      <c r="A56" s="12"/>
      <c r="C56" s="11" t="s">
        <v>65</v>
      </c>
      <c r="D56" s="11" t="s">
        <v>240</v>
      </c>
      <c r="E56" s="11" t="s">
        <v>241</v>
      </c>
      <c r="F56" s="11" t="s">
        <v>120</v>
      </c>
      <c r="G56" s="11" t="s">
        <v>121</v>
      </c>
      <c r="H56" s="12" t="s">
        <v>18</v>
      </c>
      <c r="I56" s="11">
        <v>25</v>
      </c>
      <c r="J56" s="11">
        <f t="shared" si="7"/>
        <v>11</v>
      </c>
      <c r="K56" s="13">
        <f t="shared" si="11"/>
        <v>44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>
        <v>1</v>
      </c>
      <c r="X56" s="14">
        <v>1</v>
      </c>
      <c r="Y56" s="14">
        <v>1</v>
      </c>
      <c r="Z56" s="14"/>
      <c r="AA56" s="14"/>
      <c r="AB56" s="14"/>
      <c r="AC56" s="14">
        <v>1</v>
      </c>
      <c r="AD56" s="14"/>
      <c r="AE56" s="14"/>
      <c r="AF56" s="14">
        <v>1</v>
      </c>
      <c r="AG56" s="14"/>
      <c r="AH56" s="14"/>
      <c r="AI56" s="14"/>
      <c r="AJ56" s="14"/>
      <c r="AK56" s="14"/>
      <c r="AL56" s="14">
        <v>1</v>
      </c>
      <c r="AM56" s="14">
        <v>1</v>
      </c>
      <c r="AN56" s="14">
        <v>1</v>
      </c>
      <c r="AO56" s="14">
        <v>1</v>
      </c>
      <c r="AP56" s="14">
        <v>1</v>
      </c>
      <c r="AQ56" s="14">
        <v>1</v>
      </c>
      <c r="AR56" s="14"/>
      <c r="AS56" s="15"/>
      <c r="AT56" s="14"/>
      <c r="AU56" s="14"/>
      <c r="AV56" s="16"/>
      <c r="AW56" s="17" t="s">
        <v>17</v>
      </c>
    </row>
    <row r="57" spans="1:56" ht="13.05" customHeight="1" x14ac:dyDescent="0.3">
      <c r="A57" s="12"/>
      <c r="C57" s="11" t="s">
        <v>122</v>
      </c>
      <c r="D57" s="11" t="s">
        <v>123</v>
      </c>
      <c r="E57" s="11" t="s">
        <v>124</v>
      </c>
      <c r="F57" s="11" t="s">
        <v>125</v>
      </c>
      <c r="G57" s="11" t="s">
        <v>126</v>
      </c>
      <c r="H57" s="12"/>
      <c r="I57" s="11">
        <v>20</v>
      </c>
      <c r="J57" s="11">
        <f t="shared" si="7"/>
        <v>12</v>
      </c>
      <c r="K57" s="13">
        <f t="shared" si="11"/>
        <v>60</v>
      </c>
      <c r="L57" s="14"/>
      <c r="M57" s="14"/>
      <c r="N57" s="14"/>
      <c r="O57" s="14">
        <v>1</v>
      </c>
      <c r="P57" s="14"/>
      <c r="Q57" s="14"/>
      <c r="R57" s="14">
        <v>2</v>
      </c>
      <c r="S57" s="14">
        <v>1</v>
      </c>
      <c r="T57" s="14">
        <v>1</v>
      </c>
      <c r="U57" s="14"/>
      <c r="V57" s="14"/>
      <c r="W57" s="14">
        <v>1</v>
      </c>
      <c r="X57" s="14">
        <v>1</v>
      </c>
      <c r="Y57" s="14">
        <v>1</v>
      </c>
      <c r="Z57" s="14"/>
      <c r="AA57" s="14"/>
      <c r="AB57" s="14"/>
      <c r="AC57" s="14"/>
      <c r="AD57" s="14"/>
      <c r="AE57" s="14"/>
      <c r="AF57" s="14"/>
      <c r="AG57" s="14"/>
      <c r="AH57" s="14">
        <v>1</v>
      </c>
      <c r="AI57" s="14"/>
      <c r="AJ57" s="14"/>
      <c r="AK57" s="14"/>
      <c r="AL57" s="14">
        <v>3</v>
      </c>
      <c r="AM57" s="14"/>
      <c r="AN57" s="14"/>
      <c r="AO57" s="14"/>
      <c r="AP57" s="14"/>
      <c r="AQ57" s="14"/>
      <c r="AR57" s="14"/>
      <c r="AS57" s="15"/>
      <c r="AT57" s="14"/>
      <c r="AU57" s="14"/>
      <c r="AV57" s="16"/>
      <c r="AW57" s="17" t="s">
        <v>19</v>
      </c>
    </row>
    <row r="58" spans="1:56" ht="13.05" customHeight="1" x14ac:dyDescent="0.3">
      <c r="A58" s="12"/>
      <c r="C58" s="11" t="s">
        <v>258</v>
      </c>
      <c r="D58" s="11" t="s">
        <v>259</v>
      </c>
      <c r="E58" s="11" t="s">
        <v>298</v>
      </c>
      <c r="H58" s="12"/>
      <c r="J58" s="11">
        <f t="shared" si="7"/>
        <v>5</v>
      </c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>
        <v>1</v>
      </c>
      <c r="AG58" s="14"/>
      <c r="AH58" s="14"/>
      <c r="AI58" s="14"/>
      <c r="AJ58" s="14"/>
      <c r="AK58" s="14"/>
      <c r="AL58" s="14"/>
      <c r="AM58" s="14"/>
      <c r="AN58" s="14">
        <v>1</v>
      </c>
      <c r="AO58" s="14">
        <v>1</v>
      </c>
      <c r="AP58" s="14">
        <v>1</v>
      </c>
      <c r="AQ58" s="14">
        <v>1</v>
      </c>
      <c r="AR58" s="14"/>
      <c r="AS58" s="15"/>
      <c r="AT58" s="14"/>
      <c r="AU58" s="14"/>
      <c r="AV58" s="16"/>
      <c r="AW58" s="17" t="s">
        <v>19</v>
      </c>
    </row>
    <row r="59" spans="1:56" s="20" customFormat="1" ht="13.05" customHeight="1" x14ac:dyDescent="0.3">
      <c r="A59" s="18"/>
      <c r="B59" s="11"/>
      <c r="C59" s="11" t="s">
        <v>15</v>
      </c>
      <c r="D59" s="11" t="s">
        <v>127</v>
      </c>
      <c r="E59" s="11" t="s">
        <v>322</v>
      </c>
      <c r="F59" s="11"/>
      <c r="G59" s="11"/>
      <c r="H59" s="12"/>
      <c r="I59" s="11"/>
      <c r="J59" s="11">
        <f t="shared" si="7"/>
        <v>26</v>
      </c>
      <c r="K59" s="13"/>
      <c r="L59" s="14">
        <v>1</v>
      </c>
      <c r="M59" s="14">
        <v>1</v>
      </c>
      <c r="N59" s="14"/>
      <c r="O59" s="14">
        <v>1</v>
      </c>
      <c r="P59" s="14"/>
      <c r="Q59" s="14">
        <v>1</v>
      </c>
      <c r="R59" s="14">
        <v>1</v>
      </c>
      <c r="S59" s="14">
        <v>1</v>
      </c>
      <c r="T59" s="14">
        <v>1</v>
      </c>
      <c r="U59" s="14">
        <v>1</v>
      </c>
      <c r="V59" s="14"/>
      <c r="W59" s="14"/>
      <c r="X59" s="14"/>
      <c r="Y59" s="14"/>
      <c r="Z59" s="14"/>
      <c r="AA59" s="14">
        <v>1</v>
      </c>
      <c r="AB59" s="14">
        <v>1</v>
      </c>
      <c r="AC59" s="14">
        <v>1</v>
      </c>
      <c r="AD59" s="14">
        <v>1</v>
      </c>
      <c r="AE59" s="14">
        <v>1</v>
      </c>
      <c r="AF59" s="14">
        <v>1</v>
      </c>
      <c r="AG59" s="14"/>
      <c r="AH59" s="14">
        <v>2</v>
      </c>
      <c r="AI59" s="14"/>
      <c r="AJ59" s="14"/>
      <c r="AK59" s="14"/>
      <c r="AL59" s="14">
        <v>3</v>
      </c>
      <c r="AM59" s="14">
        <v>2</v>
      </c>
      <c r="AN59" s="14">
        <v>2</v>
      </c>
      <c r="AO59" s="14">
        <v>2</v>
      </c>
      <c r="AP59" s="14"/>
      <c r="AQ59" s="14"/>
      <c r="AR59" s="14">
        <v>1</v>
      </c>
      <c r="AS59" s="15"/>
      <c r="AT59" s="14"/>
      <c r="AU59" s="14"/>
      <c r="AV59" s="16"/>
      <c r="AW59" s="17"/>
      <c r="AX59" s="17"/>
      <c r="AY59" s="17"/>
      <c r="AZ59" s="17"/>
    </row>
    <row r="60" spans="1:56" s="20" customFormat="1" ht="13.05" customHeight="1" x14ac:dyDescent="0.3">
      <c r="A60" s="18"/>
      <c r="B60" s="11"/>
      <c r="C60" s="11" t="s">
        <v>262</v>
      </c>
      <c r="D60" s="11" t="s">
        <v>263</v>
      </c>
      <c r="E60" s="11" t="s">
        <v>264</v>
      </c>
      <c r="F60" s="11"/>
      <c r="G60" s="11"/>
      <c r="H60" s="12"/>
      <c r="I60" s="11"/>
      <c r="J60" s="11">
        <f t="shared" si="7"/>
        <v>6</v>
      </c>
      <c r="K60" s="13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>
        <v>1</v>
      </c>
      <c r="AG60" s="14">
        <v>1</v>
      </c>
      <c r="AH60" s="14"/>
      <c r="AI60" s="14"/>
      <c r="AJ60" s="14"/>
      <c r="AK60" s="14"/>
      <c r="AL60" s="14"/>
      <c r="AM60" s="14">
        <v>1</v>
      </c>
      <c r="AN60" s="14"/>
      <c r="AO60" s="14"/>
      <c r="AP60" s="14">
        <v>1</v>
      </c>
      <c r="AQ60" s="14">
        <v>1</v>
      </c>
      <c r="AR60" s="14">
        <v>1</v>
      </c>
      <c r="AS60" s="15"/>
      <c r="AT60" s="14"/>
      <c r="AU60" s="14"/>
      <c r="AV60" s="16"/>
      <c r="AW60" s="17" t="s">
        <v>17</v>
      </c>
      <c r="AX60" s="17"/>
      <c r="AY60" s="17"/>
      <c r="AZ60" s="17"/>
    </row>
    <row r="61" spans="1:56" s="20" customFormat="1" ht="13.05" customHeight="1" x14ac:dyDescent="0.3">
      <c r="A61" s="18"/>
      <c r="B61" s="11"/>
      <c r="C61" s="11" t="s">
        <v>128</v>
      </c>
      <c r="D61" s="11" t="s">
        <v>129</v>
      </c>
      <c r="E61" s="11" t="s">
        <v>299</v>
      </c>
      <c r="F61" s="11">
        <v>705302678</v>
      </c>
      <c r="G61" s="11" t="s">
        <v>130</v>
      </c>
      <c r="H61" s="12"/>
      <c r="I61" s="11">
        <v>20</v>
      </c>
      <c r="J61" s="11">
        <f t="shared" si="7"/>
        <v>21</v>
      </c>
      <c r="K61" s="13">
        <f t="shared" si="11"/>
        <v>105</v>
      </c>
      <c r="L61" s="14">
        <v>1</v>
      </c>
      <c r="M61" s="14">
        <v>1</v>
      </c>
      <c r="N61" s="14"/>
      <c r="O61" s="14"/>
      <c r="P61" s="14"/>
      <c r="Q61" s="14">
        <v>1</v>
      </c>
      <c r="R61" s="14"/>
      <c r="S61" s="14"/>
      <c r="T61" s="14">
        <v>1</v>
      </c>
      <c r="U61" s="14"/>
      <c r="V61" s="14">
        <v>1</v>
      </c>
      <c r="W61" s="14">
        <v>2</v>
      </c>
      <c r="X61" s="14">
        <v>1</v>
      </c>
      <c r="Y61" s="14"/>
      <c r="Z61" s="14"/>
      <c r="AA61" s="14">
        <v>2</v>
      </c>
      <c r="AB61" s="14">
        <v>2</v>
      </c>
      <c r="AC61" s="14">
        <v>2</v>
      </c>
      <c r="AD61" s="14">
        <v>1</v>
      </c>
      <c r="AE61" s="14"/>
      <c r="AF61" s="14">
        <v>1</v>
      </c>
      <c r="AG61" s="14"/>
      <c r="AH61" s="14">
        <v>1</v>
      </c>
      <c r="AI61" s="14"/>
      <c r="AJ61" s="14"/>
      <c r="AK61" s="14"/>
      <c r="AL61" s="14">
        <v>1</v>
      </c>
      <c r="AM61" s="14"/>
      <c r="AN61" s="14">
        <v>1</v>
      </c>
      <c r="AO61" s="14"/>
      <c r="AP61" s="14">
        <v>1</v>
      </c>
      <c r="AQ61" s="14">
        <v>1</v>
      </c>
      <c r="AR61" s="14"/>
      <c r="AS61" s="15"/>
      <c r="AT61" s="14"/>
      <c r="AU61" s="14"/>
      <c r="AV61" s="16"/>
      <c r="AW61" s="17" t="s">
        <v>19</v>
      </c>
      <c r="AX61" s="17"/>
      <c r="AY61" s="17"/>
      <c r="AZ61" s="17"/>
    </row>
    <row r="62" spans="1:56" s="20" customFormat="1" ht="13.05" customHeight="1" x14ac:dyDescent="0.3">
      <c r="A62" s="18"/>
      <c r="B62" s="11"/>
      <c r="C62" s="11" t="s">
        <v>131</v>
      </c>
      <c r="D62" s="11" t="s">
        <v>132</v>
      </c>
      <c r="E62" s="11" t="s">
        <v>133</v>
      </c>
      <c r="F62" s="11" t="s">
        <v>134</v>
      </c>
      <c r="G62" s="11" t="s">
        <v>135</v>
      </c>
      <c r="H62" s="12"/>
      <c r="I62" s="11">
        <v>20</v>
      </c>
      <c r="J62" s="11">
        <f>SUM(L62:AU62)</f>
        <v>5</v>
      </c>
      <c r="K62" s="13">
        <f t="shared" si="11"/>
        <v>25</v>
      </c>
      <c r="L62" s="14"/>
      <c r="M62" s="14"/>
      <c r="N62" s="14"/>
      <c r="O62" s="14">
        <v>1</v>
      </c>
      <c r="P62" s="14"/>
      <c r="Q62" s="14"/>
      <c r="R62" s="14"/>
      <c r="S62" s="14"/>
      <c r="T62" s="14"/>
      <c r="U62" s="14"/>
      <c r="V62" s="14"/>
      <c r="W62" s="14"/>
      <c r="X62" s="14"/>
      <c r="Y62" s="14">
        <v>1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>
        <v>1</v>
      </c>
      <c r="AO62" s="14">
        <v>1</v>
      </c>
      <c r="AP62" s="14"/>
      <c r="AQ62" s="14">
        <v>1</v>
      </c>
      <c r="AR62" s="14"/>
      <c r="AS62" s="15"/>
      <c r="AT62" s="14"/>
      <c r="AU62" s="14"/>
      <c r="AV62" s="16" t="s">
        <v>17</v>
      </c>
      <c r="AW62" s="17" t="s">
        <v>17</v>
      </c>
      <c r="AX62" s="17" t="s">
        <v>17</v>
      </c>
      <c r="AY62" s="17"/>
      <c r="AZ62" s="17"/>
    </row>
    <row r="63" spans="1:56" s="20" customFormat="1" ht="13.05" customHeight="1" x14ac:dyDescent="0.3">
      <c r="A63" s="18"/>
      <c r="B63" s="11"/>
      <c r="C63" s="11" t="s">
        <v>201</v>
      </c>
      <c r="D63" s="11" t="s">
        <v>202</v>
      </c>
      <c r="E63" s="11" t="s">
        <v>203</v>
      </c>
      <c r="F63" s="11"/>
      <c r="G63" s="11"/>
      <c r="H63" s="12"/>
      <c r="I63" s="11"/>
      <c r="J63" s="11">
        <f>SUM(L63:AU63)</f>
        <v>19</v>
      </c>
      <c r="K63" s="13"/>
      <c r="L63" s="14"/>
      <c r="M63" s="14"/>
      <c r="N63" s="14"/>
      <c r="O63" s="14">
        <v>1</v>
      </c>
      <c r="P63" s="14"/>
      <c r="Q63" s="14"/>
      <c r="R63" s="14">
        <v>1</v>
      </c>
      <c r="S63" s="14">
        <v>1</v>
      </c>
      <c r="T63" s="14">
        <v>1</v>
      </c>
      <c r="U63" s="14">
        <v>1</v>
      </c>
      <c r="V63" s="14">
        <v>1</v>
      </c>
      <c r="W63" s="14">
        <v>1</v>
      </c>
      <c r="X63" s="14">
        <v>1</v>
      </c>
      <c r="Y63" s="14">
        <v>1</v>
      </c>
      <c r="Z63" s="14"/>
      <c r="AA63" s="14"/>
      <c r="AB63" s="14">
        <v>1</v>
      </c>
      <c r="AC63" s="14">
        <v>1</v>
      </c>
      <c r="AD63" s="14">
        <v>1</v>
      </c>
      <c r="AE63" s="14">
        <v>1</v>
      </c>
      <c r="AF63" s="14">
        <v>1</v>
      </c>
      <c r="AG63" s="14"/>
      <c r="AH63" s="14"/>
      <c r="AI63" s="14"/>
      <c r="AJ63" s="14"/>
      <c r="AK63" s="14"/>
      <c r="AL63" s="14">
        <v>1</v>
      </c>
      <c r="AM63" s="14">
        <v>1</v>
      </c>
      <c r="AN63" s="14">
        <v>1</v>
      </c>
      <c r="AO63" s="14">
        <v>1</v>
      </c>
      <c r="AP63" s="14"/>
      <c r="AQ63" s="14"/>
      <c r="AR63" s="14">
        <v>1</v>
      </c>
      <c r="AS63" s="15"/>
      <c r="AT63" s="14"/>
      <c r="AU63" s="14"/>
      <c r="AV63" s="16"/>
      <c r="AW63" s="17" t="s">
        <v>17</v>
      </c>
      <c r="AX63" s="17"/>
      <c r="AY63" s="17"/>
      <c r="AZ63" s="17"/>
    </row>
    <row r="64" spans="1:56" s="20" customFormat="1" ht="13.05" customHeight="1" x14ac:dyDescent="0.3">
      <c r="A64" s="18"/>
      <c r="B64" s="11"/>
      <c r="C64" s="11" t="s">
        <v>128</v>
      </c>
      <c r="D64" s="11" t="s">
        <v>136</v>
      </c>
      <c r="E64" s="11" t="s">
        <v>137</v>
      </c>
      <c r="F64" s="11" t="s">
        <v>138</v>
      </c>
      <c r="G64" s="11" t="s">
        <v>139</v>
      </c>
      <c r="H64" s="12" t="s">
        <v>18</v>
      </c>
      <c r="I64" s="11">
        <v>20</v>
      </c>
      <c r="J64" s="11">
        <f t="shared" ref="J64:J83" si="12">SUM(L64:AS64)</f>
        <v>3</v>
      </c>
      <c r="K64" s="13">
        <f t="shared" si="11"/>
        <v>15</v>
      </c>
      <c r="L64" s="14"/>
      <c r="M64" s="14"/>
      <c r="N64" s="14"/>
      <c r="O64" s="14"/>
      <c r="P64" s="14"/>
      <c r="Q64" s="14">
        <v>1</v>
      </c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>
        <v>1</v>
      </c>
      <c r="AE64" s="14"/>
      <c r="AF64" s="14"/>
      <c r="AG64" s="14"/>
      <c r="AH64" s="14"/>
      <c r="AI64" s="14"/>
      <c r="AJ64" s="14"/>
      <c r="AK64" s="14"/>
      <c r="AL64" s="14"/>
      <c r="AM64" s="14">
        <v>1</v>
      </c>
      <c r="AN64" s="14"/>
      <c r="AO64" s="14"/>
      <c r="AP64" s="14"/>
      <c r="AQ64" s="14"/>
      <c r="AR64" s="14"/>
      <c r="AS64" s="15"/>
      <c r="AT64" s="14">
        <v>3</v>
      </c>
      <c r="AU64" s="14"/>
      <c r="AV64" s="16"/>
      <c r="AW64" s="17" t="s">
        <v>17</v>
      </c>
      <c r="AX64" s="17"/>
      <c r="AY64" s="17"/>
      <c r="AZ64" s="17"/>
    </row>
    <row r="65" spans="1:52" s="20" customFormat="1" ht="13.05" customHeight="1" x14ac:dyDescent="0.3">
      <c r="A65" s="18"/>
      <c r="B65" s="11"/>
      <c r="C65" s="11" t="s">
        <v>319</v>
      </c>
      <c r="D65" s="11" t="s">
        <v>266</v>
      </c>
      <c r="E65" s="11" t="s">
        <v>267</v>
      </c>
      <c r="F65" s="11"/>
      <c r="G65" s="11"/>
      <c r="H65" s="12"/>
      <c r="I65" s="11"/>
      <c r="J65" s="11">
        <f t="shared" si="12"/>
        <v>5</v>
      </c>
      <c r="K65" s="13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>
        <v>4</v>
      </c>
      <c r="AL65" s="14"/>
      <c r="AM65" s="14"/>
      <c r="AN65" s="14"/>
      <c r="AO65" s="14"/>
      <c r="AP65" s="14">
        <v>1</v>
      </c>
      <c r="AQ65" s="14"/>
      <c r="AR65" s="14"/>
      <c r="AS65" s="15"/>
      <c r="AT65" s="14"/>
      <c r="AU65" s="14"/>
      <c r="AV65" s="16"/>
      <c r="AW65" s="17"/>
      <c r="AX65" s="17"/>
      <c r="AY65" s="17"/>
      <c r="AZ65" s="17"/>
    </row>
    <row r="66" spans="1:52" s="20" customFormat="1" ht="14.55" customHeight="1" x14ac:dyDescent="0.35">
      <c r="A66" s="18"/>
      <c r="B66" s="11"/>
      <c r="C66" s="11" t="s">
        <v>140</v>
      </c>
      <c r="D66" s="11" t="s">
        <v>141</v>
      </c>
      <c r="E66" s="11" t="s">
        <v>142</v>
      </c>
      <c r="F66" s="11"/>
      <c r="G66" s="19"/>
      <c r="H66" s="12"/>
      <c r="I66" s="11"/>
      <c r="J66" s="11">
        <f t="shared" si="12"/>
        <v>16</v>
      </c>
      <c r="K66" s="13" t="e">
        <f>J66*100/I66</f>
        <v>#DIV/0!</v>
      </c>
      <c r="L66" s="14">
        <v>1</v>
      </c>
      <c r="M66" s="14">
        <v>1</v>
      </c>
      <c r="N66" s="14"/>
      <c r="O66" s="14"/>
      <c r="P66" s="14"/>
      <c r="Q66" s="14">
        <v>1</v>
      </c>
      <c r="R66" s="14">
        <v>1</v>
      </c>
      <c r="S66" s="14">
        <v>1</v>
      </c>
      <c r="T66" s="14"/>
      <c r="U66" s="14"/>
      <c r="V66" s="14"/>
      <c r="W66" s="14"/>
      <c r="X66" s="14"/>
      <c r="Y66" s="14"/>
      <c r="Z66" s="14"/>
      <c r="AA66" s="14">
        <v>1</v>
      </c>
      <c r="AB66" s="14">
        <v>1</v>
      </c>
      <c r="AC66" s="14">
        <v>1</v>
      </c>
      <c r="AD66" s="14">
        <v>1</v>
      </c>
      <c r="AE66" s="14">
        <v>1</v>
      </c>
      <c r="AF66" s="14"/>
      <c r="AG66" s="14"/>
      <c r="AH66" s="14">
        <v>1</v>
      </c>
      <c r="AI66" s="14"/>
      <c r="AJ66" s="14"/>
      <c r="AK66" s="14"/>
      <c r="AL66" s="14">
        <v>1</v>
      </c>
      <c r="AM66" s="14">
        <v>1</v>
      </c>
      <c r="AN66" s="14">
        <v>1</v>
      </c>
      <c r="AO66" s="14">
        <v>1</v>
      </c>
      <c r="AP66" s="14">
        <v>1</v>
      </c>
      <c r="AQ66" s="14"/>
      <c r="AR66" s="14"/>
      <c r="AS66" s="15"/>
      <c r="AT66" s="14">
        <v>11</v>
      </c>
      <c r="AU66" s="14"/>
      <c r="AV66" s="16"/>
      <c r="AW66" s="17" t="s">
        <v>17</v>
      </c>
      <c r="AX66" s="17"/>
      <c r="AY66" s="17"/>
      <c r="AZ66" s="17" t="s">
        <v>17</v>
      </c>
    </row>
    <row r="67" spans="1:52" s="20" customFormat="1" ht="14.55" customHeight="1" x14ac:dyDescent="0.35">
      <c r="A67" s="18"/>
      <c r="B67" s="11"/>
      <c r="C67" s="11" t="s">
        <v>51</v>
      </c>
      <c r="D67" s="11" t="s">
        <v>191</v>
      </c>
      <c r="E67" s="11" t="s">
        <v>178</v>
      </c>
      <c r="F67" s="11"/>
      <c r="G67" s="19"/>
      <c r="H67" s="12"/>
      <c r="I67" s="11"/>
      <c r="J67" s="11">
        <f t="shared" si="12"/>
        <v>18</v>
      </c>
      <c r="K67" s="13" t="e">
        <f>J67*100/I67</f>
        <v>#DIV/0!</v>
      </c>
      <c r="L67" s="14"/>
      <c r="M67" s="14">
        <v>1</v>
      </c>
      <c r="N67" s="14"/>
      <c r="O67" s="14">
        <v>1</v>
      </c>
      <c r="P67" s="14"/>
      <c r="Q67" s="14">
        <v>1</v>
      </c>
      <c r="R67" s="14">
        <v>1</v>
      </c>
      <c r="S67" s="14">
        <v>1</v>
      </c>
      <c r="T67" s="14"/>
      <c r="U67" s="14">
        <v>1</v>
      </c>
      <c r="V67" s="14">
        <v>1</v>
      </c>
      <c r="W67" s="14"/>
      <c r="X67" s="14">
        <v>1</v>
      </c>
      <c r="Y67" s="14">
        <v>1</v>
      </c>
      <c r="Z67" s="14"/>
      <c r="AA67" s="14"/>
      <c r="AB67" s="14"/>
      <c r="AC67" s="14"/>
      <c r="AD67" s="14"/>
      <c r="AE67" s="14"/>
      <c r="AF67" s="14"/>
      <c r="AG67" s="14"/>
      <c r="AH67" s="14">
        <v>1</v>
      </c>
      <c r="AI67" s="14"/>
      <c r="AJ67" s="14">
        <v>1</v>
      </c>
      <c r="AK67" s="14"/>
      <c r="AL67" s="14">
        <v>1</v>
      </c>
      <c r="AM67" s="14">
        <v>1</v>
      </c>
      <c r="AN67" s="14">
        <v>1</v>
      </c>
      <c r="AO67" s="14">
        <v>1</v>
      </c>
      <c r="AP67" s="14">
        <v>1</v>
      </c>
      <c r="AQ67" s="14">
        <v>1</v>
      </c>
      <c r="AR67" s="14">
        <v>1</v>
      </c>
      <c r="AS67" s="15"/>
      <c r="AT67" s="14">
        <v>8</v>
      </c>
      <c r="AU67" s="14"/>
      <c r="AV67" s="16" t="s">
        <v>17</v>
      </c>
      <c r="AW67" s="17"/>
      <c r="AX67" s="17"/>
      <c r="AY67" s="17"/>
      <c r="AZ67" s="17" t="s">
        <v>17</v>
      </c>
    </row>
    <row r="68" spans="1:52" s="20" customFormat="1" ht="14.55" customHeight="1" x14ac:dyDescent="0.35">
      <c r="A68" s="18"/>
      <c r="B68" s="11"/>
      <c r="C68" s="11" t="s">
        <v>224</v>
      </c>
      <c r="D68" s="11" t="s">
        <v>285</v>
      </c>
      <c r="E68" s="11"/>
      <c r="F68" s="11"/>
      <c r="G68" s="19"/>
      <c r="H68" s="12"/>
      <c r="I68" s="11"/>
      <c r="J68" s="11">
        <f t="shared" si="12"/>
        <v>0</v>
      </c>
      <c r="K68" s="13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5"/>
      <c r="AT68" s="14"/>
      <c r="AU68" s="14"/>
      <c r="AV68" s="16" t="s">
        <v>17</v>
      </c>
      <c r="AW68" s="17"/>
      <c r="AX68" s="17"/>
      <c r="AY68" s="17"/>
      <c r="AZ68" s="17"/>
    </row>
    <row r="69" spans="1:52" s="20" customFormat="1" ht="14.55" customHeight="1" x14ac:dyDescent="0.3">
      <c r="A69" s="18"/>
      <c r="B69" s="11"/>
      <c r="C69" s="11" t="s">
        <v>312</v>
      </c>
      <c r="D69" s="11" t="s">
        <v>143</v>
      </c>
      <c r="E69" s="11" t="s">
        <v>144</v>
      </c>
      <c r="F69" s="11"/>
      <c r="G69"/>
      <c r="H69" s="12"/>
      <c r="I69" s="11"/>
      <c r="J69" s="11">
        <f t="shared" si="12"/>
        <v>2</v>
      </c>
      <c r="K69" s="13" t="e">
        <f>J69*100/I69</f>
        <v>#DIV/0!</v>
      </c>
      <c r="L69" s="14"/>
      <c r="M69" s="14"/>
      <c r="N69" s="14"/>
      <c r="O69" s="14"/>
      <c r="P69" s="14"/>
      <c r="Q69" s="14"/>
      <c r="R69" s="14">
        <v>1</v>
      </c>
      <c r="S69" s="14">
        <v>1</v>
      </c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5"/>
      <c r="AT69" s="14"/>
      <c r="AU69" s="14"/>
      <c r="AV69" s="16" t="s">
        <v>17</v>
      </c>
      <c r="AW69" s="17"/>
      <c r="AX69" s="17"/>
      <c r="AY69" s="17"/>
      <c r="AZ69" s="17"/>
    </row>
    <row r="70" spans="1:52" s="20" customFormat="1" ht="14.4" x14ac:dyDescent="0.3">
      <c r="A70" s="18" t="s">
        <v>41</v>
      </c>
      <c r="B70" s="11"/>
      <c r="C70" s="11"/>
      <c r="D70" s="11" t="s">
        <v>321</v>
      </c>
      <c r="E70" s="11" t="s">
        <v>282</v>
      </c>
      <c r="F70" s="11"/>
      <c r="G70" t="s">
        <v>145</v>
      </c>
      <c r="H70" s="12"/>
      <c r="I70" s="11">
        <v>20</v>
      </c>
      <c r="J70" s="11">
        <f t="shared" si="12"/>
        <v>19</v>
      </c>
      <c r="K70" s="13">
        <f t="shared" si="11"/>
        <v>95</v>
      </c>
      <c r="L70" s="14"/>
      <c r="M70" s="14"/>
      <c r="N70" s="14"/>
      <c r="O70" s="14">
        <v>1</v>
      </c>
      <c r="P70" s="14"/>
      <c r="Q70" s="14">
        <v>1</v>
      </c>
      <c r="R70" s="14">
        <v>1</v>
      </c>
      <c r="S70" s="14">
        <v>1</v>
      </c>
      <c r="T70" s="14">
        <v>1</v>
      </c>
      <c r="U70" s="14">
        <v>1</v>
      </c>
      <c r="V70" s="14"/>
      <c r="W70" s="14"/>
      <c r="X70" s="14"/>
      <c r="Y70" s="14"/>
      <c r="Z70" s="14"/>
      <c r="AA70" s="14">
        <v>1</v>
      </c>
      <c r="AB70" s="14">
        <v>1</v>
      </c>
      <c r="AC70" s="14">
        <v>1</v>
      </c>
      <c r="AD70" s="14">
        <v>1</v>
      </c>
      <c r="AE70" s="14">
        <v>1</v>
      </c>
      <c r="AF70" s="14">
        <v>1</v>
      </c>
      <c r="AG70" s="14"/>
      <c r="AH70" s="14"/>
      <c r="AI70" s="14"/>
      <c r="AJ70" s="14"/>
      <c r="AK70" s="14"/>
      <c r="AL70" s="14">
        <v>1</v>
      </c>
      <c r="AM70" s="14">
        <v>1</v>
      </c>
      <c r="AN70" s="14">
        <v>1</v>
      </c>
      <c r="AO70" s="14">
        <v>1</v>
      </c>
      <c r="AP70" s="14">
        <v>1</v>
      </c>
      <c r="AQ70" s="14">
        <v>1</v>
      </c>
      <c r="AR70" s="14">
        <v>1</v>
      </c>
      <c r="AS70" s="15"/>
      <c r="AT70" s="14"/>
      <c r="AU70" s="14"/>
      <c r="AV70" s="16" t="s">
        <v>17</v>
      </c>
      <c r="AW70" s="17"/>
      <c r="AX70" s="17"/>
      <c r="AY70" s="17"/>
      <c r="AZ70" s="17"/>
    </row>
    <row r="71" spans="1:52" s="20" customFormat="1" ht="14.4" x14ac:dyDescent="0.3">
      <c r="A71" s="18"/>
      <c r="B71" s="11"/>
      <c r="C71" s="11" t="s">
        <v>288</v>
      </c>
      <c r="D71" s="11" t="s">
        <v>289</v>
      </c>
      <c r="E71" s="11" t="s">
        <v>290</v>
      </c>
      <c r="F71" s="11"/>
      <c r="G71"/>
      <c r="H71" s="12"/>
      <c r="I71" s="11"/>
      <c r="J71" s="11">
        <f t="shared" si="12"/>
        <v>2</v>
      </c>
      <c r="K71" s="13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>
        <v>1</v>
      </c>
      <c r="AN71" s="14"/>
      <c r="AO71" s="14">
        <v>1</v>
      </c>
      <c r="AP71" s="14"/>
      <c r="AQ71" s="14"/>
      <c r="AR71" s="14"/>
      <c r="AS71" s="15"/>
      <c r="AT71" s="14"/>
      <c r="AU71" s="14"/>
      <c r="AV71" s="16"/>
      <c r="AW71" s="17" t="s">
        <v>17</v>
      </c>
      <c r="AX71" s="17"/>
      <c r="AY71" s="17"/>
      <c r="AZ71" s="17"/>
    </row>
    <row r="72" spans="1:52" s="20" customFormat="1" ht="14.4" x14ac:dyDescent="0.3">
      <c r="A72" s="18"/>
      <c r="B72" s="11"/>
      <c r="C72" s="11" t="s">
        <v>309</v>
      </c>
      <c r="D72" s="11" t="s">
        <v>289</v>
      </c>
      <c r="E72" s="11" t="s">
        <v>313</v>
      </c>
      <c r="F72" s="11"/>
      <c r="G72"/>
      <c r="H72" s="12"/>
      <c r="I72" s="11"/>
      <c r="J72" s="11">
        <f t="shared" si="12"/>
        <v>2</v>
      </c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>
        <v>1</v>
      </c>
      <c r="AR72" s="14">
        <v>1</v>
      </c>
      <c r="AS72" s="15"/>
      <c r="AT72" s="14"/>
      <c r="AU72" s="14"/>
      <c r="AV72" s="16"/>
      <c r="AW72" s="17"/>
      <c r="AX72" s="17"/>
      <c r="AY72" s="17"/>
      <c r="AZ72" s="17"/>
    </row>
    <row r="73" spans="1:52" s="20" customFormat="1" ht="14.4" x14ac:dyDescent="0.3">
      <c r="A73" s="18"/>
      <c r="B73" s="11"/>
      <c r="C73" s="11" t="s">
        <v>291</v>
      </c>
      <c r="D73" s="11" t="s">
        <v>292</v>
      </c>
      <c r="E73" s="11"/>
      <c r="F73" s="11"/>
      <c r="G73"/>
      <c r="H73" s="12"/>
      <c r="I73" s="11"/>
      <c r="J73" s="11">
        <f t="shared" si="12"/>
        <v>0</v>
      </c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5"/>
      <c r="AT73" s="14"/>
      <c r="AU73" s="14"/>
      <c r="AV73" s="16"/>
      <c r="AW73" s="17"/>
      <c r="AX73" s="17"/>
      <c r="AY73" s="17"/>
      <c r="AZ73" s="17"/>
    </row>
    <row r="74" spans="1:52" ht="14.4" x14ac:dyDescent="0.3">
      <c r="A74" s="12"/>
      <c r="C74" s="11" t="s">
        <v>168</v>
      </c>
      <c r="D74" s="11" t="s">
        <v>146</v>
      </c>
      <c r="E74" s="11" t="s">
        <v>147</v>
      </c>
      <c r="F74" s="11" t="s">
        <v>148</v>
      </c>
      <c r="G74" s="19" t="s">
        <v>149</v>
      </c>
      <c r="H74" s="12" t="s">
        <v>18</v>
      </c>
      <c r="I74" s="11">
        <v>25</v>
      </c>
      <c r="J74" s="11">
        <f t="shared" si="12"/>
        <v>43</v>
      </c>
      <c r="K74" s="13">
        <f t="shared" si="11"/>
        <v>172</v>
      </c>
      <c r="L74" s="14">
        <v>2</v>
      </c>
      <c r="M74" s="14">
        <v>1</v>
      </c>
      <c r="N74" s="14"/>
      <c r="O74" s="14">
        <v>1</v>
      </c>
      <c r="P74" s="31">
        <v>1</v>
      </c>
      <c r="Q74" s="31">
        <v>2</v>
      </c>
      <c r="R74" s="14">
        <v>1</v>
      </c>
      <c r="S74" s="14">
        <v>1</v>
      </c>
      <c r="T74" s="14">
        <v>2</v>
      </c>
      <c r="U74" s="14">
        <v>1</v>
      </c>
      <c r="V74" s="14">
        <v>2</v>
      </c>
      <c r="W74" s="14">
        <v>1</v>
      </c>
      <c r="X74" s="14">
        <v>2</v>
      </c>
      <c r="Y74" s="14">
        <v>1</v>
      </c>
      <c r="Z74" s="14"/>
      <c r="AA74" s="14"/>
      <c r="AB74" s="14"/>
      <c r="AC74" s="14"/>
      <c r="AD74" s="14"/>
      <c r="AE74" s="14"/>
      <c r="AF74" s="31">
        <v>2</v>
      </c>
      <c r="AG74" s="31"/>
      <c r="AH74" s="31">
        <v>2</v>
      </c>
      <c r="AI74" s="31"/>
      <c r="AJ74" s="31">
        <v>2</v>
      </c>
      <c r="AK74" s="31"/>
      <c r="AL74" s="31">
        <v>4</v>
      </c>
      <c r="AM74" s="31">
        <v>3</v>
      </c>
      <c r="AN74" s="31">
        <v>1</v>
      </c>
      <c r="AO74" s="31">
        <v>1</v>
      </c>
      <c r="AP74" s="31">
        <v>2</v>
      </c>
      <c r="AQ74" s="31">
        <v>1</v>
      </c>
      <c r="AR74" s="31">
        <v>2</v>
      </c>
      <c r="AS74" s="32">
        <v>5</v>
      </c>
      <c r="AT74" s="14">
        <v>11</v>
      </c>
      <c r="AU74" s="14"/>
      <c r="AV74" s="16" t="s">
        <v>17</v>
      </c>
      <c r="AW74" s="17" t="s">
        <v>19</v>
      </c>
      <c r="AY74" s="17" t="s">
        <v>17</v>
      </c>
      <c r="AZ74" s="17" t="s">
        <v>34</v>
      </c>
    </row>
    <row r="75" spans="1:52" ht="13.05" customHeight="1" x14ac:dyDescent="0.3">
      <c r="A75" s="12"/>
      <c r="D75" s="11" t="s">
        <v>320</v>
      </c>
      <c r="E75" s="11" t="s">
        <v>150</v>
      </c>
      <c r="F75" s="11" t="s">
        <v>151</v>
      </c>
      <c r="G75" s="11" t="s">
        <v>152</v>
      </c>
      <c r="H75" s="12" t="s">
        <v>18</v>
      </c>
      <c r="I75" s="11">
        <v>25</v>
      </c>
      <c r="J75" s="11">
        <f t="shared" si="12"/>
        <v>18</v>
      </c>
      <c r="K75" s="13">
        <f t="shared" si="11"/>
        <v>72</v>
      </c>
      <c r="L75" s="14"/>
      <c r="M75" s="14"/>
      <c r="N75" s="14"/>
      <c r="O75" s="14">
        <v>1</v>
      </c>
      <c r="P75" s="14"/>
      <c r="Q75" s="14"/>
      <c r="R75" s="14"/>
      <c r="S75" s="14"/>
      <c r="T75" s="14"/>
      <c r="U75" s="14"/>
      <c r="V75" s="14">
        <v>1</v>
      </c>
      <c r="W75" s="14">
        <v>1</v>
      </c>
      <c r="X75" s="14">
        <v>1</v>
      </c>
      <c r="Y75" s="14">
        <v>1</v>
      </c>
      <c r="Z75" s="14"/>
      <c r="AA75" s="14">
        <v>1</v>
      </c>
      <c r="AB75" s="14">
        <v>1</v>
      </c>
      <c r="AC75" s="14">
        <v>1</v>
      </c>
      <c r="AD75" s="14">
        <v>1</v>
      </c>
      <c r="AE75" s="14">
        <v>1</v>
      </c>
      <c r="AF75" s="14">
        <v>1</v>
      </c>
      <c r="AG75" s="14"/>
      <c r="AH75" s="14">
        <v>1</v>
      </c>
      <c r="AI75" s="14"/>
      <c r="AJ75" s="14"/>
      <c r="AK75" s="14"/>
      <c r="AL75" s="14">
        <v>1</v>
      </c>
      <c r="AM75" s="14">
        <v>1</v>
      </c>
      <c r="AN75" s="14">
        <v>1</v>
      </c>
      <c r="AO75" s="14">
        <v>1</v>
      </c>
      <c r="AP75" s="14">
        <v>1</v>
      </c>
      <c r="AQ75" s="14"/>
      <c r="AR75" s="14">
        <v>1</v>
      </c>
      <c r="AS75" s="15"/>
      <c r="AT75" s="14">
        <v>11</v>
      </c>
      <c r="AU75" s="14"/>
      <c r="AV75" s="16" t="s">
        <v>40</v>
      </c>
      <c r="AW75" s="17" t="s">
        <v>19</v>
      </c>
      <c r="AZ75" s="17" t="s">
        <v>34</v>
      </c>
    </row>
    <row r="76" spans="1:52" s="20" customFormat="1" ht="14.55" customHeight="1" x14ac:dyDescent="0.35">
      <c r="A76" s="18"/>
      <c r="B76" s="11"/>
      <c r="C76" s="26" t="s">
        <v>153</v>
      </c>
      <c r="D76" s="11" t="s">
        <v>154</v>
      </c>
      <c r="E76" s="11" t="s">
        <v>297</v>
      </c>
      <c r="F76" s="11" t="s">
        <v>155</v>
      </c>
      <c r="G76" s="19" t="s">
        <v>156</v>
      </c>
      <c r="H76" s="12"/>
      <c r="I76" s="11">
        <v>20</v>
      </c>
      <c r="J76" s="11">
        <f t="shared" si="12"/>
        <v>13</v>
      </c>
      <c r="K76" s="13">
        <f t="shared" si="11"/>
        <v>65</v>
      </c>
      <c r="L76" s="14"/>
      <c r="M76" s="14">
        <v>1</v>
      </c>
      <c r="N76" s="14"/>
      <c r="O76" s="14">
        <v>1</v>
      </c>
      <c r="P76" s="14"/>
      <c r="Q76" s="14"/>
      <c r="R76" s="14"/>
      <c r="S76" s="14">
        <v>1</v>
      </c>
      <c r="T76" s="14">
        <v>1</v>
      </c>
      <c r="U76" s="14">
        <v>1</v>
      </c>
      <c r="V76" s="14">
        <v>1</v>
      </c>
      <c r="W76" s="14">
        <v>1</v>
      </c>
      <c r="X76" s="14"/>
      <c r="Y76" s="14"/>
      <c r="Z76" s="14"/>
      <c r="AA76" s="14"/>
      <c r="AB76" s="14"/>
      <c r="AC76" s="14"/>
      <c r="AD76" s="14"/>
      <c r="AE76" s="14">
        <v>1</v>
      </c>
      <c r="AF76" s="14">
        <v>1</v>
      </c>
      <c r="AG76" s="14"/>
      <c r="AH76" s="14"/>
      <c r="AI76" s="14">
        <v>1</v>
      </c>
      <c r="AJ76" s="14"/>
      <c r="AK76" s="14"/>
      <c r="AL76" s="14">
        <v>1</v>
      </c>
      <c r="AM76" s="14"/>
      <c r="AN76" s="14">
        <v>1</v>
      </c>
      <c r="AO76" s="14"/>
      <c r="AP76" s="14"/>
      <c r="AQ76" s="14"/>
      <c r="AR76" s="14">
        <v>1</v>
      </c>
      <c r="AS76" s="15"/>
      <c r="AT76" s="14"/>
      <c r="AU76" s="14"/>
      <c r="AV76" s="16" t="s">
        <v>17</v>
      </c>
      <c r="AW76" s="17" t="s">
        <v>34</v>
      </c>
      <c r="AX76" s="17"/>
      <c r="AY76" s="17"/>
      <c r="AZ76" s="17"/>
    </row>
    <row r="77" spans="1:52" s="20" customFormat="1" ht="14.55" customHeight="1" x14ac:dyDescent="0.35">
      <c r="A77" s="18"/>
      <c r="B77" s="11"/>
      <c r="C77" s="26" t="s">
        <v>310</v>
      </c>
      <c r="D77" s="11" t="s">
        <v>311</v>
      </c>
      <c r="E77" s="11"/>
      <c r="F77" s="11"/>
      <c r="G77" s="19"/>
      <c r="H77" s="12"/>
      <c r="I77" s="11"/>
      <c r="J77" s="11">
        <f t="shared" si="12"/>
        <v>0</v>
      </c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5"/>
      <c r="AT77" s="14"/>
      <c r="AU77" s="14"/>
      <c r="AV77" s="16"/>
      <c r="AW77" s="17"/>
      <c r="AX77" s="17"/>
      <c r="AY77" s="17"/>
      <c r="AZ77" s="17"/>
    </row>
    <row r="78" spans="1:52" s="20" customFormat="1" ht="14.55" customHeight="1" x14ac:dyDescent="0.3">
      <c r="A78" s="18"/>
      <c r="B78" s="11"/>
      <c r="C78" s="26" t="s">
        <v>157</v>
      </c>
      <c r="D78" s="11" t="s">
        <v>158</v>
      </c>
      <c r="E78" s="11" t="s">
        <v>159</v>
      </c>
      <c r="F78" s="11"/>
      <c r="G78" s="19" t="s">
        <v>160</v>
      </c>
      <c r="H78" s="12"/>
      <c r="I78" s="11">
        <v>20</v>
      </c>
      <c r="J78" s="11">
        <f t="shared" si="12"/>
        <v>18</v>
      </c>
      <c r="K78" s="13">
        <f t="shared" si="11"/>
        <v>90</v>
      </c>
      <c r="L78" s="14">
        <v>1</v>
      </c>
      <c r="M78" s="14"/>
      <c r="N78" s="14"/>
      <c r="O78" s="14"/>
      <c r="P78" s="14"/>
      <c r="Q78" s="14">
        <v>1</v>
      </c>
      <c r="R78" s="14">
        <v>1</v>
      </c>
      <c r="S78" s="14">
        <v>1</v>
      </c>
      <c r="T78" s="14">
        <v>1</v>
      </c>
      <c r="U78" s="14">
        <v>1</v>
      </c>
      <c r="V78" s="14">
        <v>1</v>
      </c>
      <c r="W78" s="14"/>
      <c r="X78" s="14">
        <v>2</v>
      </c>
      <c r="Y78" s="14">
        <v>1</v>
      </c>
      <c r="Z78" s="14"/>
      <c r="AA78" s="14"/>
      <c r="AB78" s="14"/>
      <c r="AC78" s="14"/>
      <c r="AD78" s="14"/>
      <c r="AE78" s="14"/>
      <c r="AF78" s="14">
        <v>1</v>
      </c>
      <c r="AG78" s="14"/>
      <c r="AH78" s="14">
        <v>2</v>
      </c>
      <c r="AI78" s="14"/>
      <c r="AJ78" s="14"/>
      <c r="AK78" s="14"/>
      <c r="AL78" s="14">
        <v>2</v>
      </c>
      <c r="AM78" s="14">
        <v>1</v>
      </c>
      <c r="AN78" s="14"/>
      <c r="AO78" s="14"/>
      <c r="AP78" s="14"/>
      <c r="AQ78" s="14"/>
      <c r="AR78" s="14">
        <v>2</v>
      </c>
      <c r="AS78" s="15"/>
      <c r="AT78" s="14"/>
      <c r="AU78" s="14"/>
      <c r="AV78" s="16"/>
      <c r="AW78" s="17" t="s">
        <v>19</v>
      </c>
      <c r="AX78" s="17"/>
      <c r="AY78" s="17"/>
      <c r="AZ78" s="17"/>
    </row>
    <row r="79" spans="1:52" ht="13.05" customHeight="1" x14ac:dyDescent="0.3">
      <c r="A79" s="12"/>
      <c r="C79" s="11" t="s">
        <v>161</v>
      </c>
      <c r="D79" s="11" t="s">
        <v>162</v>
      </c>
      <c r="E79" s="11" t="s">
        <v>163</v>
      </c>
      <c r="F79" s="11" t="s">
        <v>164</v>
      </c>
      <c r="G79" s="11" t="s">
        <v>165</v>
      </c>
      <c r="H79" s="12"/>
      <c r="I79" s="11">
        <v>20</v>
      </c>
      <c r="J79" s="11">
        <f t="shared" si="12"/>
        <v>20</v>
      </c>
      <c r="K79" s="13">
        <f t="shared" si="11"/>
        <v>100</v>
      </c>
      <c r="L79" s="14">
        <v>1</v>
      </c>
      <c r="M79" s="14">
        <v>1</v>
      </c>
      <c r="N79" s="14"/>
      <c r="O79" s="14">
        <v>1</v>
      </c>
      <c r="P79" s="14"/>
      <c r="Q79" s="14">
        <v>1</v>
      </c>
      <c r="R79" s="14">
        <v>1</v>
      </c>
      <c r="S79" s="14">
        <v>1</v>
      </c>
      <c r="T79" s="14">
        <v>1</v>
      </c>
      <c r="U79" s="14">
        <v>1</v>
      </c>
      <c r="V79" s="14">
        <v>1</v>
      </c>
      <c r="W79" s="14">
        <v>1</v>
      </c>
      <c r="X79" s="14"/>
      <c r="Y79" s="14"/>
      <c r="Z79" s="14"/>
      <c r="AA79" s="14">
        <v>1</v>
      </c>
      <c r="AB79" s="14">
        <v>1</v>
      </c>
      <c r="AC79" s="14">
        <v>1</v>
      </c>
      <c r="AD79" s="14">
        <v>1</v>
      </c>
      <c r="AE79" s="14">
        <v>1</v>
      </c>
      <c r="AF79" s="14">
        <v>1</v>
      </c>
      <c r="AG79" s="14"/>
      <c r="AH79" s="14">
        <v>1</v>
      </c>
      <c r="AI79" s="14"/>
      <c r="AJ79" s="14"/>
      <c r="AK79" s="14"/>
      <c r="AL79" s="14">
        <v>1</v>
      </c>
      <c r="AM79" s="14">
        <v>1</v>
      </c>
      <c r="AN79" s="14"/>
      <c r="AO79" s="14"/>
      <c r="AP79" s="14"/>
      <c r="AQ79" s="14"/>
      <c r="AR79" s="14">
        <v>1</v>
      </c>
      <c r="AS79" s="15"/>
      <c r="AT79" s="14"/>
      <c r="AU79" s="14"/>
      <c r="AV79" s="16" t="s">
        <v>17</v>
      </c>
      <c r="AW79" s="17" t="s">
        <v>17</v>
      </c>
      <c r="AX79" s="17" t="s">
        <v>17</v>
      </c>
    </row>
    <row r="80" spans="1:52" ht="13.05" customHeight="1" x14ac:dyDescent="0.3">
      <c r="A80" s="12"/>
      <c r="C80" s="11" t="s">
        <v>260</v>
      </c>
      <c r="D80" s="11" t="s">
        <v>261</v>
      </c>
      <c r="E80" s="11" t="s">
        <v>207</v>
      </c>
      <c r="H80" s="12"/>
      <c r="J80" s="11">
        <f t="shared" si="12"/>
        <v>7</v>
      </c>
      <c r="K80" s="13"/>
      <c r="L80" s="14"/>
      <c r="M80" s="14"/>
      <c r="N80" s="14"/>
      <c r="O80" s="14">
        <v>1</v>
      </c>
      <c r="P80" s="14"/>
      <c r="Q80" s="14"/>
      <c r="R80" s="14">
        <v>1</v>
      </c>
      <c r="S80" s="14"/>
      <c r="T80" s="14"/>
      <c r="U80" s="14">
        <v>1</v>
      </c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>
        <v>1</v>
      </c>
      <c r="AG80" s="14"/>
      <c r="AH80" s="14">
        <v>1</v>
      </c>
      <c r="AI80" s="14"/>
      <c r="AJ80" s="14"/>
      <c r="AK80" s="14"/>
      <c r="AL80" s="14"/>
      <c r="AM80" s="14"/>
      <c r="AN80" s="14"/>
      <c r="AO80" s="14"/>
      <c r="AP80" s="14">
        <v>1</v>
      </c>
      <c r="AQ80" s="14"/>
      <c r="AR80" s="14">
        <v>1</v>
      </c>
      <c r="AS80" s="15"/>
      <c r="AT80" s="14"/>
      <c r="AU80" s="14"/>
      <c r="AV80" s="16" t="s">
        <v>17</v>
      </c>
    </row>
    <row r="81" spans="1:52" ht="13.05" customHeight="1" x14ac:dyDescent="0.3">
      <c r="A81" s="12"/>
      <c r="C81" s="11" t="s">
        <v>48</v>
      </c>
      <c r="D81" s="11" t="s">
        <v>166</v>
      </c>
      <c r="E81" s="11" t="s">
        <v>167</v>
      </c>
      <c r="H81" s="12"/>
      <c r="J81" s="11">
        <f t="shared" si="12"/>
        <v>9</v>
      </c>
      <c r="K81" s="13"/>
      <c r="L81" s="14"/>
      <c r="M81" s="14">
        <v>1</v>
      </c>
      <c r="N81" s="14"/>
      <c r="O81" s="14"/>
      <c r="P81" s="14"/>
      <c r="Q81" s="14">
        <v>1</v>
      </c>
      <c r="R81" s="14"/>
      <c r="S81" s="14"/>
      <c r="T81" s="14"/>
      <c r="U81" s="14"/>
      <c r="V81" s="14"/>
      <c r="W81" s="14"/>
      <c r="X81" s="14"/>
      <c r="Y81" s="14"/>
      <c r="Z81" s="14"/>
      <c r="AA81" s="14">
        <v>1</v>
      </c>
      <c r="AB81" s="14"/>
      <c r="AC81" s="14"/>
      <c r="AD81" s="14"/>
      <c r="AE81" s="14">
        <v>1</v>
      </c>
      <c r="AF81" s="14">
        <v>1</v>
      </c>
      <c r="AG81" s="14"/>
      <c r="AH81" s="14"/>
      <c r="AI81" s="14"/>
      <c r="AJ81" s="14"/>
      <c r="AK81" s="14"/>
      <c r="AL81" s="14">
        <v>1</v>
      </c>
      <c r="AM81" s="14"/>
      <c r="AN81" s="14"/>
      <c r="AO81" s="14"/>
      <c r="AP81" s="14">
        <v>1</v>
      </c>
      <c r="AQ81" s="14"/>
      <c r="AR81" s="14">
        <v>1</v>
      </c>
      <c r="AS81" s="15">
        <v>1</v>
      </c>
      <c r="AT81" s="14"/>
      <c r="AU81" s="14"/>
      <c r="AV81" s="16"/>
      <c r="AW81" s="17" t="s">
        <v>317</v>
      </c>
    </row>
    <row r="82" spans="1:52" ht="13.05" customHeight="1" x14ac:dyDescent="0.3">
      <c r="A82" s="12"/>
      <c r="C82" s="11" t="s">
        <v>173</v>
      </c>
      <c r="D82" s="11" t="s">
        <v>174</v>
      </c>
      <c r="E82" s="11" t="s">
        <v>175</v>
      </c>
      <c r="H82" s="12"/>
      <c r="J82" s="11">
        <f t="shared" si="12"/>
        <v>12</v>
      </c>
      <c r="K82" s="13"/>
      <c r="L82" s="14"/>
      <c r="M82" s="14"/>
      <c r="N82" s="14"/>
      <c r="O82" s="14">
        <v>1</v>
      </c>
      <c r="P82" s="14"/>
      <c r="Q82" s="14"/>
      <c r="R82" s="14">
        <v>1</v>
      </c>
      <c r="S82" s="14">
        <v>1</v>
      </c>
      <c r="T82" s="14"/>
      <c r="U82" s="14"/>
      <c r="V82" s="14"/>
      <c r="W82" s="14"/>
      <c r="X82" s="14">
        <v>1</v>
      </c>
      <c r="Y82" s="14">
        <v>1</v>
      </c>
      <c r="Z82" s="14"/>
      <c r="AA82" s="14"/>
      <c r="AB82" s="14"/>
      <c r="AC82" s="14"/>
      <c r="AD82" s="14">
        <v>1</v>
      </c>
      <c r="AE82" s="14">
        <v>1</v>
      </c>
      <c r="AF82" s="14"/>
      <c r="AG82" s="14"/>
      <c r="AH82" s="14">
        <v>1</v>
      </c>
      <c r="AI82" s="14"/>
      <c r="AJ82" s="14"/>
      <c r="AK82" s="14"/>
      <c r="AL82" s="14">
        <v>1</v>
      </c>
      <c r="AM82" s="14">
        <v>1</v>
      </c>
      <c r="AN82" s="14"/>
      <c r="AO82" s="14"/>
      <c r="AP82" s="14">
        <v>1</v>
      </c>
      <c r="AQ82" s="14"/>
      <c r="AR82" s="14">
        <v>1</v>
      </c>
      <c r="AS82" s="15"/>
      <c r="AT82" s="14"/>
      <c r="AU82" s="14"/>
      <c r="AV82" s="16"/>
      <c r="AW82" s="17" t="s">
        <v>40</v>
      </c>
    </row>
    <row r="83" spans="1:52" ht="13.05" customHeight="1" x14ac:dyDescent="0.3">
      <c r="A83" s="12"/>
      <c r="C83" s="11" t="s">
        <v>260</v>
      </c>
      <c r="D83" s="11" t="s">
        <v>177</v>
      </c>
      <c r="E83" s="11" t="s">
        <v>247</v>
      </c>
      <c r="H83" s="12"/>
      <c r="J83" s="11">
        <f t="shared" si="12"/>
        <v>16</v>
      </c>
      <c r="K83" s="13"/>
      <c r="L83" s="14">
        <v>1</v>
      </c>
      <c r="M83" s="14">
        <v>1</v>
      </c>
      <c r="N83" s="14"/>
      <c r="O83" s="14">
        <v>1</v>
      </c>
      <c r="P83" s="14"/>
      <c r="Q83" s="14">
        <v>1</v>
      </c>
      <c r="R83" s="14">
        <v>1</v>
      </c>
      <c r="S83" s="14">
        <v>1</v>
      </c>
      <c r="T83" s="14">
        <v>1</v>
      </c>
      <c r="U83" s="14"/>
      <c r="V83" s="14">
        <v>1</v>
      </c>
      <c r="W83" s="14">
        <v>1</v>
      </c>
      <c r="X83" s="14">
        <v>1</v>
      </c>
      <c r="Y83" s="14"/>
      <c r="Z83" s="14"/>
      <c r="AA83" s="14">
        <v>1</v>
      </c>
      <c r="AB83" s="14"/>
      <c r="AC83" s="14"/>
      <c r="AD83" s="14"/>
      <c r="AE83" s="14"/>
      <c r="AF83" s="14">
        <v>1</v>
      </c>
      <c r="AG83" s="14"/>
      <c r="AH83" s="14"/>
      <c r="AI83" s="14"/>
      <c r="AJ83" s="14"/>
      <c r="AK83" s="14"/>
      <c r="AL83" s="14"/>
      <c r="AM83" s="14">
        <v>1</v>
      </c>
      <c r="AN83" s="14">
        <v>1</v>
      </c>
      <c r="AO83" s="14"/>
      <c r="AP83" s="14"/>
      <c r="AQ83" s="14">
        <v>1</v>
      </c>
      <c r="AR83" s="14">
        <v>1</v>
      </c>
      <c r="AS83" s="15"/>
      <c r="AT83" s="14"/>
      <c r="AU83" s="14"/>
      <c r="AV83" s="16"/>
      <c r="AW83" s="17" t="s">
        <v>17</v>
      </c>
    </row>
    <row r="84" spans="1:52" x14ac:dyDescent="0.3"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</row>
    <row r="85" spans="1:52" x14ac:dyDescent="0.3"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</row>
    <row r="86" spans="1:52" x14ac:dyDescent="0.3"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</row>
    <row r="87" spans="1:52" x14ac:dyDescent="0.3"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</row>
    <row r="88" spans="1:52" x14ac:dyDescent="0.3"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</row>
    <row r="89" spans="1:52" x14ac:dyDescent="0.3"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</row>
    <row r="90" spans="1:52" x14ac:dyDescent="0.3"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</row>
    <row r="91" spans="1:52" s="20" customFormat="1" x14ac:dyDescent="0.3">
      <c r="B91" s="11"/>
      <c r="C91" s="11"/>
      <c r="D91" s="11"/>
      <c r="E91" s="11"/>
      <c r="F91" s="11"/>
      <c r="G91" s="11"/>
      <c r="H91" s="11"/>
      <c r="I91" s="11"/>
      <c r="J91" s="11"/>
      <c r="K91" s="26"/>
    </row>
    <row r="92" spans="1:52" s="20" customFormat="1" x14ac:dyDescent="0.3">
      <c r="B92" s="11"/>
      <c r="C92" s="11"/>
      <c r="D92" s="11"/>
      <c r="E92" s="11"/>
      <c r="F92" s="11"/>
      <c r="G92" s="11"/>
      <c r="H92" s="11"/>
      <c r="I92" s="11"/>
      <c r="J92" s="11"/>
      <c r="K92" s="26"/>
    </row>
    <row r="93" spans="1:52" s="20" customFormat="1" x14ac:dyDescent="0.3">
      <c r="B93" s="11"/>
      <c r="C93" s="11"/>
      <c r="D93" s="11"/>
      <c r="E93" s="11"/>
      <c r="F93" s="11"/>
      <c r="G93" s="11"/>
      <c r="H93" s="11"/>
      <c r="I93" s="11"/>
      <c r="J93" s="11"/>
      <c r="K93" s="26"/>
    </row>
    <row r="94" spans="1:52" s="20" customFormat="1" x14ac:dyDescent="0.3">
      <c r="B94" s="11"/>
      <c r="C94" s="11"/>
      <c r="D94" s="11"/>
      <c r="E94" s="11"/>
      <c r="F94" s="11"/>
      <c r="G94" s="11"/>
      <c r="H94" s="11"/>
      <c r="I94" s="11"/>
      <c r="J94" s="11"/>
      <c r="K94" s="26"/>
    </row>
    <row r="95" spans="1:52" s="20" customFormat="1" x14ac:dyDescent="0.3">
      <c r="B95" s="11"/>
      <c r="C95" s="11"/>
      <c r="D95" s="11"/>
      <c r="E95" s="11"/>
      <c r="F95" s="11"/>
      <c r="G95" s="11"/>
      <c r="H95" s="11"/>
      <c r="I95" s="11"/>
      <c r="J95" s="11"/>
      <c r="K95" s="26"/>
    </row>
    <row r="96" spans="1:52" s="20" customFormat="1" x14ac:dyDescent="0.3">
      <c r="B96" s="11"/>
      <c r="C96" s="11"/>
      <c r="D96" s="11"/>
      <c r="E96" s="11"/>
      <c r="F96" s="11"/>
      <c r="G96" s="11"/>
      <c r="H96" s="11"/>
      <c r="I96" s="11"/>
      <c r="J96" s="11"/>
      <c r="K96" s="26"/>
    </row>
    <row r="97" spans="2:11" s="20" customFormat="1" x14ac:dyDescent="0.3">
      <c r="B97" s="11"/>
      <c r="C97" s="11"/>
      <c r="D97" s="11"/>
      <c r="E97" s="11"/>
      <c r="F97" s="11"/>
      <c r="G97" s="11"/>
      <c r="H97" s="11"/>
      <c r="I97" s="11"/>
      <c r="J97" s="11"/>
      <c r="K97" s="26"/>
    </row>
    <row r="98" spans="2:11" s="20" customFormat="1" x14ac:dyDescent="0.3">
      <c r="B98" s="11"/>
      <c r="C98" s="11"/>
      <c r="D98" s="11"/>
      <c r="E98" s="11"/>
      <c r="F98" s="11"/>
      <c r="G98" s="11"/>
      <c r="H98" s="11"/>
      <c r="I98" s="11"/>
      <c r="J98" s="11"/>
      <c r="K98" s="26"/>
    </row>
    <row r="99" spans="2:11" s="20" customFormat="1" x14ac:dyDescent="0.3">
      <c r="B99" s="11"/>
      <c r="C99" s="11"/>
      <c r="D99" s="11"/>
      <c r="E99" s="11"/>
      <c r="F99" s="11"/>
      <c r="G99" s="11"/>
      <c r="H99" s="11"/>
      <c r="I99" s="11"/>
      <c r="J99" s="11"/>
      <c r="K99" s="26"/>
    </row>
    <row r="100" spans="2:11" s="20" customFormat="1" x14ac:dyDescent="0.3">
      <c r="B100" s="11"/>
      <c r="C100" s="11"/>
      <c r="D100" s="11"/>
      <c r="E100" s="11"/>
      <c r="F100" s="11"/>
      <c r="G100" s="11"/>
      <c r="H100" s="11"/>
      <c r="I100" s="11"/>
      <c r="J100" s="11"/>
      <c r="K100" s="26"/>
    </row>
    <row r="101" spans="2:11" s="20" customFormat="1" x14ac:dyDescent="0.3">
      <c r="B101" s="11"/>
      <c r="C101" s="11"/>
      <c r="D101" s="11"/>
      <c r="E101" s="11"/>
      <c r="F101" s="11"/>
      <c r="G101" s="11"/>
      <c r="H101" s="11"/>
      <c r="I101" s="11"/>
      <c r="J101" s="11"/>
      <c r="K101" s="26"/>
    </row>
    <row r="102" spans="2:11" s="20" customFormat="1" x14ac:dyDescent="0.3">
      <c r="B102" s="11"/>
      <c r="C102" s="11"/>
      <c r="D102" s="11"/>
      <c r="E102" s="11"/>
      <c r="F102" s="11"/>
      <c r="G102" s="11"/>
      <c r="H102" s="11"/>
      <c r="I102" s="11"/>
      <c r="J102" s="11"/>
      <c r="K102" s="26"/>
    </row>
    <row r="103" spans="2:11" s="20" customFormat="1" x14ac:dyDescent="0.3">
      <c r="B103" s="11"/>
      <c r="C103" s="11"/>
      <c r="D103" s="11"/>
      <c r="E103" s="11"/>
      <c r="F103" s="11"/>
      <c r="G103" s="11"/>
      <c r="H103" s="11"/>
      <c r="I103" s="11"/>
      <c r="J103" s="11"/>
      <c r="K103" s="26"/>
    </row>
    <row r="104" spans="2:11" s="20" customFormat="1" x14ac:dyDescent="0.3">
      <c r="B104" s="11"/>
      <c r="C104" s="11"/>
      <c r="D104" s="11"/>
      <c r="E104" s="11"/>
      <c r="F104" s="11"/>
      <c r="G104" s="11"/>
      <c r="H104" s="11"/>
      <c r="I104" s="11"/>
      <c r="J104" s="11"/>
      <c r="K104" s="26"/>
    </row>
    <row r="105" spans="2:11" s="20" customFormat="1" x14ac:dyDescent="0.3">
      <c r="B105" s="11"/>
      <c r="C105" s="11"/>
      <c r="D105" s="11"/>
      <c r="E105" s="11"/>
      <c r="F105" s="11"/>
      <c r="G105" s="11"/>
      <c r="H105" s="11"/>
      <c r="I105" s="11"/>
      <c r="J105" s="11"/>
      <c r="K105" s="26"/>
    </row>
    <row r="106" spans="2:11" s="20" customFormat="1" x14ac:dyDescent="0.3">
      <c r="B106" s="11"/>
      <c r="C106" s="11"/>
      <c r="D106" s="11"/>
      <c r="E106" s="11"/>
      <c r="F106" s="11"/>
      <c r="G106" s="11"/>
      <c r="H106" s="11"/>
      <c r="I106" s="11"/>
      <c r="J106" s="11"/>
      <c r="K106" s="26"/>
    </row>
    <row r="107" spans="2:11" s="20" customFormat="1" x14ac:dyDescent="0.3">
      <c r="B107" s="11"/>
      <c r="C107" s="11"/>
      <c r="D107" s="11"/>
      <c r="E107" s="11"/>
      <c r="F107" s="11"/>
      <c r="G107" s="11"/>
      <c r="H107" s="11"/>
      <c r="I107" s="11"/>
      <c r="J107" s="11"/>
      <c r="K107" s="26"/>
    </row>
    <row r="108" spans="2:11" s="20" customFormat="1" x14ac:dyDescent="0.3">
      <c r="B108" s="11"/>
      <c r="C108" s="11"/>
      <c r="D108" s="11"/>
      <c r="E108" s="11"/>
      <c r="F108" s="11"/>
      <c r="G108" s="11"/>
      <c r="H108" s="11"/>
      <c r="I108" s="11"/>
      <c r="J108" s="11"/>
      <c r="K108" s="26"/>
    </row>
    <row r="109" spans="2:11" s="20" customFormat="1" x14ac:dyDescent="0.3">
      <c r="B109" s="11"/>
      <c r="C109" s="11"/>
      <c r="D109" s="11"/>
      <c r="E109" s="11"/>
      <c r="F109" s="11"/>
      <c r="G109" s="11"/>
      <c r="H109" s="11"/>
      <c r="I109" s="11"/>
      <c r="J109" s="11"/>
      <c r="K109" s="26"/>
    </row>
    <row r="110" spans="2:11" s="20" customFormat="1" x14ac:dyDescent="0.3">
      <c r="B110" s="11"/>
      <c r="C110" s="11"/>
      <c r="D110" s="11"/>
      <c r="E110" s="11"/>
      <c r="F110" s="11"/>
      <c r="G110" s="11"/>
      <c r="H110" s="11"/>
      <c r="I110" s="11"/>
      <c r="J110" s="11"/>
      <c r="K110" s="26"/>
    </row>
    <row r="111" spans="2:11" s="20" customFormat="1" x14ac:dyDescent="0.3">
      <c r="B111" s="11"/>
      <c r="C111" s="11"/>
      <c r="D111" s="11"/>
      <c r="E111" s="11"/>
      <c r="F111" s="11"/>
      <c r="G111" s="11"/>
      <c r="H111" s="11"/>
      <c r="I111" s="11"/>
      <c r="J111" s="11"/>
      <c r="K111" s="26"/>
    </row>
    <row r="112" spans="2:11" s="20" customFormat="1" x14ac:dyDescent="0.3">
      <c r="B112" s="11"/>
      <c r="C112" s="11"/>
      <c r="D112" s="11"/>
      <c r="E112" s="11"/>
      <c r="F112" s="11"/>
      <c r="G112" s="11"/>
      <c r="H112" s="11"/>
      <c r="I112" s="11"/>
      <c r="J112" s="11"/>
      <c r="K112" s="26"/>
    </row>
    <row r="113" spans="2:11" s="20" customFormat="1" x14ac:dyDescent="0.3">
      <c r="B113" s="11"/>
      <c r="C113" s="11"/>
      <c r="D113" s="11"/>
      <c r="E113" s="11"/>
      <c r="F113" s="11"/>
      <c r="G113" s="11"/>
      <c r="H113" s="11"/>
      <c r="I113" s="11"/>
      <c r="J113" s="11"/>
      <c r="K113" s="26"/>
    </row>
    <row r="114" spans="2:11" s="20" customFormat="1" x14ac:dyDescent="0.3">
      <c r="B114" s="11"/>
      <c r="C114" s="11"/>
      <c r="D114" s="11"/>
      <c r="E114" s="11"/>
      <c r="F114" s="11"/>
      <c r="G114" s="11"/>
      <c r="H114" s="11"/>
      <c r="I114" s="11"/>
      <c r="J114" s="11"/>
      <c r="K114" s="26"/>
    </row>
    <row r="115" spans="2:11" s="20" customFormat="1" x14ac:dyDescent="0.3">
      <c r="B115" s="11"/>
      <c r="C115" s="11"/>
      <c r="D115" s="11"/>
      <c r="E115" s="11"/>
      <c r="F115" s="11"/>
      <c r="G115" s="11"/>
      <c r="H115" s="11"/>
      <c r="I115" s="11"/>
      <c r="J115" s="11"/>
      <c r="K115" s="26"/>
    </row>
    <row r="116" spans="2:11" s="20" customFormat="1" x14ac:dyDescent="0.3">
      <c r="B116" s="11"/>
      <c r="C116" s="11"/>
      <c r="D116" s="11"/>
      <c r="E116" s="11"/>
      <c r="F116" s="11"/>
      <c r="G116" s="11"/>
      <c r="H116" s="11"/>
      <c r="I116" s="11"/>
      <c r="J116" s="11"/>
      <c r="K116" s="26"/>
    </row>
    <row r="117" spans="2:11" s="20" customFormat="1" x14ac:dyDescent="0.3">
      <c r="B117" s="11"/>
      <c r="C117" s="11"/>
      <c r="D117" s="11"/>
      <c r="E117" s="11"/>
      <c r="F117" s="11"/>
      <c r="G117" s="11"/>
      <c r="H117" s="11"/>
      <c r="I117" s="11"/>
      <c r="J117" s="11"/>
      <c r="K117" s="26"/>
    </row>
    <row r="118" spans="2:11" s="20" customFormat="1" x14ac:dyDescent="0.3">
      <c r="B118" s="11"/>
      <c r="C118" s="11"/>
      <c r="D118" s="11"/>
      <c r="E118" s="11"/>
      <c r="F118" s="11"/>
      <c r="G118" s="11"/>
      <c r="H118" s="11"/>
      <c r="I118" s="11"/>
      <c r="J118" s="11"/>
      <c r="K118" s="26"/>
    </row>
    <row r="119" spans="2:11" s="20" customFormat="1" x14ac:dyDescent="0.3">
      <c r="B119" s="11"/>
      <c r="C119" s="11"/>
      <c r="D119" s="11"/>
      <c r="E119" s="11"/>
      <c r="F119" s="11"/>
      <c r="G119" s="11"/>
      <c r="H119" s="11"/>
      <c r="I119" s="11"/>
      <c r="J119" s="11"/>
      <c r="K119" s="26"/>
    </row>
    <row r="120" spans="2:11" s="20" customFormat="1" x14ac:dyDescent="0.3">
      <c r="B120" s="11"/>
      <c r="C120" s="11"/>
      <c r="D120" s="11"/>
      <c r="E120" s="11"/>
      <c r="F120" s="11"/>
      <c r="G120" s="11"/>
      <c r="H120" s="25"/>
      <c r="I120" s="11"/>
      <c r="J120" s="11"/>
      <c r="K120" s="26"/>
    </row>
    <row r="121" spans="2:11" s="20" customFormat="1" x14ac:dyDescent="0.3">
      <c r="B121" s="11"/>
      <c r="C121" s="11"/>
      <c r="D121" s="11"/>
      <c r="E121" s="11"/>
      <c r="F121" s="11"/>
      <c r="G121" s="11"/>
      <c r="H121" s="11"/>
      <c r="I121" s="11"/>
      <c r="J121" s="11"/>
      <c r="K121" s="26"/>
    </row>
    <row r="122" spans="2:11" s="20" customFormat="1" x14ac:dyDescent="0.3">
      <c r="B122" s="11"/>
      <c r="C122" s="11"/>
      <c r="D122" s="11"/>
      <c r="E122" s="11"/>
      <c r="F122" s="11"/>
      <c r="G122" s="11"/>
      <c r="H122" s="11"/>
      <c r="I122" s="11"/>
      <c r="J122" s="11"/>
      <c r="K122" s="26"/>
    </row>
  </sheetData>
  <hyperlinks>
    <hyperlink ref="G7" r:id="rId1" display="gabrielle.barkehed@tele2.se, " xr:uid="{00000000-0004-0000-0000-000001000000}"/>
    <hyperlink ref="G16" r:id="rId2" display="simon@edlund.nl, " xr:uid="{00000000-0004-0000-0000-000006000000}"/>
    <hyperlink ref="G74" r:id="rId3" display="roger.smedback@gmail.com, " xr:uid="{00000000-0004-0000-0000-000008000000}"/>
    <hyperlink ref="G23" r:id="rId4" xr:uid="{00000000-0004-0000-0000-000010000000}"/>
    <hyperlink ref="G27" r:id="rId5" xr:uid="{00000000-0004-0000-0000-000012000000}"/>
    <hyperlink ref="G76" r:id="rId6" display="barbro.privat@gmail.com" xr:uid="{00000000-0004-0000-0000-000015000000}"/>
    <hyperlink ref="G55" r:id="rId7" display="anna.linne@hotmail.com, " xr:uid="{00000000-0004-0000-0000-000018000000}"/>
    <hyperlink ref="G78" r:id="rId8" xr:uid="{00000000-0004-0000-0000-000019000000}"/>
    <hyperlink ref="G10" r:id="rId9" display="jenny.bjornholm@hotmail.com, " xr:uid="{00000000-0004-0000-0000-00001E000000}"/>
    <hyperlink ref="G42" r:id="rId10" xr:uid="{00000000-0004-0000-0000-00001F000000}"/>
    <hyperlink ref="G37" r:id="rId11" display="rille99@hotmail.com" xr:uid="{00000000-0004-0000-0000-000021000000}"/>
    <hyperlink ref="G13" r:id="rId12" xr:uid="{00000000-0004-0000-0000-000025000000}"/>
    <hyperlink ref="G22" r:id="rId13" xr:uid="{DA985570-11A1-47A5-90B8-3293DCC184AD}"/>
  </hyperlinks>
  <pageMargins left="0.7" right="0.7" top="0.75" bottom="0.75" header="0.3" footer="0.3"/>
  <pageSetup paperSize="9" orientation="portrait" r:id="rId14"/>
  <ignoredErrors>
    <ignoredError sqref="K2 K66" evalError="1"/>
  </ignoredErrors>
  <legacy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6462F-399B-40AE-B97A-F51DE06A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0B05D-DE48-4248-BE8C-6EA5115A7FB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1a3478f-f619-49d8-9762-cf0ade97a086"/>
    <ds:schemaRef ds:uri="a73414fa-6dd9-4871-ab0c-dacb15d504b3"/>
  </ds:schemaRefs>
</ds:datastoreItem>
</file>

<file path=customXml/itemProps3.xml><?xml version="1.0" encoding="utf-8"?>
<ds:datastoreItem xmlns:ds="http://schemas.openxmlformats.org/officeDocument/2006/customXml" ds:itemID="{DD76A796-2F0E-4720-AD28-7DC069007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dcterms:created xsi:type="dcterms:W3CDTF">2020-01-08T10:32:28Z</dcterms:created>
  <dcterms:modified xsi:type="dcterms:W3CDTF">2023-12-20T17:28:04Z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