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vi\Desktop\"/>
    </mc:Choice>
  </mc:AlternateContent>
  <bookViews>
    <workbookView xWindow="0" yWindow="0" windowWidth="24000" windowHeight="9600" tabRatio="855"/>
  </bookViews>
  <sheets>
    <sheet name="Sammanställning" sheetId="14" r:id="rId1"/>
    <sheet name="Kula" sheetId="11" r:id="rId2"/>
    <sheet name="Höjd" sheetId="5" r:id="rId3"/>
    <sheet name="Stav" sheetId="12" r:id="rId4"/>
    <sheet name="Löpning" sheetId="9" r:id="rId5"/>
    <sheet name="Starters" sheetId="13" r:id="rId6"/>
    <sheet name="Tidtagning" sheetId="6" r:id="rId7"/>
    <sheet name="Längdtresteg" sheetId="10" r:id="rId8"/>
    <sheet name="Sekretariat" sheetId="4" r:id="rId9"/>
    <sheet name="Logifunktionärer" sheetId="3" r:id="rId10"/>
    <sheet name="Städning på arena" sheetId="7" r:id="rId11"/>
    <sheet name="Matutlämning" sheetId="8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3" l="1"/>
  <c r="B12" i="14" s="1"/>
  <c r="B11" i="12"/>
  <c r="B21" i="8"/>
  <c r="B11" i="14" s="1"/>
  <c r="B21" i="7"/>
  <c r="B10" i="14"/>
  <c r="B21" i="10"/>
  <c r="B8" i="14" s="1"/>
  <c r="B6" i="14"/>
  <c r="B11" i="13"/>
  <c r="B21" i="9"/>
  <c r="B5" i="14" s="1"/>
  <c r="B4" i="14"/>
  <c r="B16" i="5"/>
  <c r="B3" i="14" s="1"/>
  <c r="B17" i="11"/>
  <c r="B2" i="14" s="1"/>
  <c r="B36" i="4"/>
  <c r="B9" i="14" s="1"/>
  <c r="B12" i="6"/>
  <c r="B7" i="14" s="1"/>
  <c r="B14" i="14" l="1"/>
</calcChain>
</file>

<file path=xl/sharedStrings.xml><?xml version="1.0" encoding="utf-8"?>
<sst xmlns="http://schemas.openxmlformats.org/spreadsheetml/2006/main" count="258" uniqueCount="166">
  <si>
    <t>Albert Edman</t>
  </si>
  <si>
    <t>Löpning</t>
  </si>
  <si>
    <t>Jessica Edlund</t>
  </si>
  <si>
    <t>Kula</t>
  </si>
  <si>
    <t>Linda Walleng</t>
  </si>
  <si>
    <t>Alexandra Rönnlund-Ruths</t>
  </si>
  <si>
    <t>Ulf Dahlberg</t>
  </si>
  <si>
    <t>Axel Eklund</t>
  </si>
  <si>
    <t>Höjd</t>
  </si>
  <si>
    <t>Jonas Sundström</t>
  </si>
  <si>
    <t>Mats Backeström</t>
  </si>
  <si>
    <t>Ebba Ohlsson</t>
  </si>
  <si>
    <t>Maria Liljeholm</t>
  </si>
  <si>
    <t>Andreas Skoog</t>
  </si>
  <si>
    <t>Speaker</t>
  </si>
  <si>
    <t>Blå grupp</t>
  </si>
  <si>
    <t>"</t>
  </si>
  <si>
    <t>Röd Grupp</t>
  </si>
  <si>
    <t>Guldgrupp</t>
  </si>
  <si>
    <t>Grön grupp</t>
  </si>
  <si>
    <t>Ledare</t>
  </si>
  <si>
    <t>Namn</t>
  </si>
  <si>
    <t>Ansvarig</t>
  </si>
  <si>
    <t>Fördelare av funktionärer på plats</t>
  </si>
  <si>
    <t>Ulf Nordström</t>
  </si>
  <si>
    <t>Tävlingsledare</t>
  </si>
  <si>
    <t>Tävlingsläkare</t>
  </si>
  <si>
    <t>Per Liljeholm</t>
  </si>
  <si>
    <t>Prisutdelare</t>
  </si>
  <si>
    <t>Springare med resultat/listor</t>
  </si>
  <si>
    <t>Reservfunktionärer</t>
  </si>
  <si>
    <t>Cilla Edström</t>
  </si>
  <si>
    <t>Linus Tegenborg Sjöström</t>
  </si>
  <si>
    <t>Jessica Vaktnäs Noren</t>
  </si>
  <si>
    <t>Matutlämning</t>
  </si>
  <si>
    <t>Tidtagning</t>
  </si>
  <si>
    <t>Stefan Sjöstam</t>
  </si>
  <si>
    <t>Stav</t>
  </si>
  <si>
    <t>Hanna Viklund</t>
  </si>
  <si>
    <t>Mats Sjöström</t>
  </si>
  <si>
    <t>Starters</t>
  </si>
  <si>
    <t>Jörgen Olsson</t>
  </si>
  <si>
    <t>Wiweka Ögren</t>
  </si>
  <si>
    <t>Lotta Strömland</t>
  </si>
  <si>
    <t>Anna-Karin Moberg</t>
  </si>
  <si>
    <t>vill jobba lördag 8/2.</t>
  </si>
  <si>
    <t>Anders Sjödin</t>
  </si>
  <si>
    <t xml:space="preserve">Fredrik Ottosson </t>
  </si>
  <si>
    <t>Söndag</t>
  </si>
  <si>
    <t>Maria Burman</t>
  </si>
  <si>
    <t>Robert Lundmark</t>
  </si>
  <si>
    <t>söndag</t>
  </si>
  <si>
    <t>lördag</t>
  </si>
  <si>
    <t>Nummerlappar</t>
  </si>
  <si>
    <t>Anne Sjöberg</t>
  </si>
  <si>
    <t>Anna Nogolova</t>
  </si>
  <si>
    <t>Helena Karlsson</t>
  </si>
  <si>
    <t>Anders Sundström</t>
  </si>
  <si>
    <t>Daniel Eriksson Sörman</t>
  </si>
  <si>
    <t>Marco Lindström Eimermann</t>
  </si>
  <si>
    <t>Ulrica Jakobsson</t>
  </si>
  <si>
    <t>Therese freij</t>
  </si>
  <si>
    <t>Lördag</t>
  </si>
  <si>
    <t xml:space="preserve"> Maria ström</t>
  </si>
  <si>
    <t>Andrea Jonsson</t>
  </si>
  <si>
    <t>Peter Stensson</t>
  </si>
  <si>
    <t>Emma Sjödin</t>
  </si>
  <si>
    <t>Jakob Mjöbring</t>
  </si>
  <si>
    <t>Christina Berggren</t>
  </si>
  <si>
    <t>Charlotte Pettersson</t>
  </si>
  <si>
    <t>Mikael Nordendahl</t>
  </si>
  <si>
    <t>Vill jobba eftermiddag.</t>
  </si>
  <si>
    <t>Marie-Louise Åkesson</t>
  </si>
  <si>
    <t>Peter Hägglöf</t>
  </si>
  <si>
    <t>Tomas Gustavsson</t>
  </si>
  <si>
    <t>Seth Åberg</t>
  </si>
  <si>
    <t>Klar</t>
  </si>
  <si>
    <t>Jonas Ölund</t>
  </si>
  <si>
    <t>Lisa Lundström Hämälä</t>
  </si>
  <si>
    <t>Karin Åström</t>
  </si>
  <si>
    <t>LängdTresteg</t>
  </si>
  <si>
    <t>Sekretariat</t>
  </si>
  <si>
    <t>Logifunktionärer</t>
  </si>
  <si>
    <t>Städning</t>
  </si>
  <si>
    <t>Summa</t>
  </si>
  <si>
    <t>Saknas</t>
  </si>
  <si>
    <t>klar</t>
  </si>
  <si>
    <t>Planerat</t>
  </si>
  <si>
    <t>Anna Johansson</t>
  </si>
  <si>
    <t>Mathias Ryndal</t>
  </si>
  <si>
    <t>Thomas Ingvarsson</t>
  </si>
  <si>
    <t>Lars Dahlén</t>
  </si>
  <si>
    <t>Lillemor Sjögren</t>
  </si>
  <si>
    <t xml:space="preserve">Markus Johansson </t>
  </si>
  <si>
    <t>Elin Granlöf</t>
  </si>
  <si>
    <t>Maja Svanbäck</t>
  </si>
  <si>
    <t>Linnea Fredriksson</t>
  </si>
  <si>
    <t>Mikael Kärnlund</t>
  </si>
  <si>
    <t>Moa Mannberg</t>
  </si>
  <si>
    <t>Hans Sjöberg</t>
  </si>
  <si>
    <t>Kalle Lundin</t>
  </si>
  <si>
    <t>Anna Lena Axelsson</t>
  </si>
  <si>
    <t>Marlene Vilhelmsson</t>
  </si>
  <si>
    <t>Joel Reinoldsson</t>
  </si>
  <si>
    <t xml:space="preserve">Skickat </t>
  </si>
  <si>
    <t>Lista</t>
  </si>
  <si>
    <t>Brev</t>
  </si>
  <si>
    <t>Grenledare</t>
  </si>
  <si>
    <t>X</t>
  </si>
  <si>
    <t xml:space="preserve">Önskar </t>
  </si>
  <si>
    <t>Madeleine Ahlström/Anna Nogolova</t>
  </si>
  <si>
    <t>Julia Izarra</t>
  </si>
  <si>
    <t>Ulf Jonsson</t>
  </si>
  <si>
    <t>Malin Lindberg</t>
  </si>
  <si>
    <t>Kajsa Wivstad</t>
  </si>
  <si>
    <t>Patrik Gustafsson</t>
  </si>
  <si>
    <t>Roger Marjavaara</t>
  </si>
  <si>
    <t>Ej rev</t>
  </si>
  <si>
    <t>Frida Nilsson</t>
  </si>
  <si>
    <t>Ida Öhman</t>
  </si>
  <si>
    <t>Gul grupp</t>
  </si>
  <si>
    <t>Ronny Körlen</t>
  </si>
  <si>
    <t>Camilla Johansson-Sponseller</t>
  </si>
  <si>
    <t>Justerad 26 januari</t>
  </si>
  <si>
    <t>Kerstin Eriksson</t>
  </si>
  <si>
    <t>Linda Wartanian</t>
  </si>
  <si>
    <t>Johanna All</t>
  </si>
  <si>
    <t>Fredrik Danielsson</t>
  </si>
  <si>
    <t>Magnus Vestin</t>
  </si>
  <si>
    <t>Efteranmälningar</t>
  </si>
  <si>
    <t>Anders Tobiasson</t>
  </si>
  <si>
    <t>Isabelle Björnfot</t>
  </si>
  <si>
    <t>Bengt Reinholdsson</t>
  </si>
  <si>
    <t>Lilly Reinholdsson</t>
  </si>
  <si>
    <t>Till grenledare</t>
  </si>
  <si>
    <t>Sköter Erica</t>
  </si>
  <si>
    <t>När han inte tävlar</t>
  </si>
  <si>
    <t>Antal:</t>
  </si>
  <si>
    <t>LÖPNING</t>
  </si>
  <si>
    <t>KULA</t>
  </si>
  <si>
    <t>MATUTLÄMING/FUNKTIONÄRSFIKA</t>
  </si>
  <si>
    <t>STÄDNING PÅ ARENAN</t>
  </si>
  <si>
    <t>LOGI</t>
  </si>
  <si>
    <t>Erika Bengtsson</t>
  </si>
  <si>
    <t>Erik Fransson</t>
  </si>
  <si>
    <t>Cecilia Löfgren</t>
  </si>
  <si>
    <t>Nina Kindberg</t>
  </si>
  <si>
    <t>Roger Majavaara</t>
  </si>
  <si>
    <t>Rasmus</t>
  </si>
  <si>
    <t>Jocke Andersson</t>
  </si>
  <si>
    <t>Maria Olofsson</t>
  </si>
  <si>
    <t>OMJ</t>
  </si>
  <si>
    <t>E M Lundmark</t>
  </si>
  <si>
    <t>Eugeene Ingvarsson</t>
  </si>
  <si>
    <t>Ronny Körlén</t>
  </si>
  <si>
    <t>Andrea Thorén</t>
  </si>
  <si>
    <t>Wirth</t>
  </si>
  <si>
    <t>Cilla Nilsson</t>
  </si>
  <si>
    <t>Marco Eimermann</t>
  </si>
  <si>
    <t>SEKRETARIAT</t>
  </si>
  <si>
    <t>AK Viklund</t>
  </si>
  <si>
    <t>LÄNGD/TRESTEG</t>
  </si>
  <si>
    <t>TIDTAGNING</t>
  </si>
  <si>
    <t>STARTERS</t>
  </si>
  <si>
    <t>STAV</t>
  </si>
  <si>
    <t>HÖJD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</si>
</sst>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color rgb="FF333333"/>
      <name val="Segoe U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21212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" fontId="3" fillId="0" borderId="0" xfId="0" applyNumberFormat="1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8" fillId="0" borderId="0" xfId="0" applyFont="1" applyBorder="1"/>
    <xf numFmtId="49" fontId="6" fillId="0" borderId="0" xfId="0" applyNumberFormat="1" applyFont="1"/>
    <xf numFmtId="49" fontId="10" fillId="0" borderId="0" xfId="0" applyNumberFormat="1" applyFont="1"/>
    <xf numFmtId="0" fontId="11" fillId="0" borderId="0" xfId="0" applyFont="1"/>
    <xf numFmtId="49" fontId="6" fillId="0" borderId="0" xfId="0" applyNumberFormat="1" applyFont="1" applyBorder="1"/>
    <xf numFmtId="0" fontId="9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7" fillId="0" borderId="0" xfId="1" applyFont="1" applyBorder="1"/>
    <xf numFmtId="0" fontId="8" fillId="0" borderId="0" xfId="0" applyFont="1" applyFill="1" applyBorder="1"/>
    <xf numFmtId="16" fontId="0" fillId="0" borderId="0" xfId="0" applyNumberFormat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" fontId="0" fillId="0" borderId="1" xfId="0" applyNumberFormat="1" applyBorder="1"/>
    <xf numFmtId="0" fontId="9" fillId="0" borderId="0" xfId="0" applyFont="1" applyBorder="1"/>
    <xf numFmtId="0" fontId="0" fillId="0" borderId="0" xfId="0" applyBorder="1"/>
    <xf numFmtId="0" fontId="1" fillId="0" borderId="0" xfId="0" applyFont="1" applyBorder="1"/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14" fillId="0" borderId="0" xfId="0" applyFont="1" applyAlignment="1">
      <alignment horizontal="left"/>
    </xf>
    <xf numFmtId="0" fontId="8" fillId="0" borderId="0" xfId="0" applyFont="1" applyBorder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D26" sqref="D26"/>
    </sheetView>
  </sheetViews>
  <sheetFormatPr defaultRowHeight="15" x14ac:dyDescent="0.25"/>
  <cols>
    <col min="1" max="1" width="16.28515625" style="44" customWidth="1"/>
    <col min="2" max="2" width="8.7109375" style="2"/>
    <col min="3" max="3" width="11.140625" style="2" customWidth="1"/>
    <col min="4" max="4" width="14.5703125" style="2" customWidth="1"/>
    <col min="5" max="6" width="8.7109375" style="2"/>
    <col min="7" max="7" width="19.85546875" style="2" customWidth="1"/>
    <col min="8" max="8" width="16.140625" customWidth="1"/>
  </cols>
  <sheetData>
    <row r="1" spans="1:8" s="5" customFormat="1" x14ac:dyDescent="0.25">
      <c r="A1" s="44"/>
      <c r="B1" s="45" t="s">
        <v>87</v>
      </c>
      <c r="C1" s="45" t="s">
        <v>85</v>
      </c>
      <c r="D1" s="45" t="s">
        <v>104</v>
      </c>
      <c r="E1" s="45" t="s">
        <v>105</v>
      </c>
      <c r="F1" s="45" t="s">
        <v>106</v>
      </c>
      <c r="G1" s="45"/>
      <c r="H1" s="45" t="s">
        <v>134</v>
      </c>
    </row>
    <row r="2" spans="1:8" x14ac:dyDescent="0.25">
      <c r="A2" s="44" t="s">
        <v>3</v>
      </c>
      <c r="B2" s="2">
        <f>Kula!B17</f>
        <v>9</v>
      </c>
      <c r="C2" s="2" t="s">
        <v>76</v>
      </c>
      <c r="D2" s="8">
        <v>43853</v>
      </c>
      <c r="E2" s="2" t="s">
        <v>108</v>
      </c>
      <c r="F2" s="2" t="s">
        <v>108</v>
      </c>
      <c r="G2" s="2" t="s">
        <v>117</v>
      </c>
      <c r="H2" s="33">
        <v>43862</v>
      </c>
    </row>
    <row r="3" spans="1:8" x14ac:dyDescent="0.25">
      <c r="A3" s="44" t="s">
        <v>8</v>
      </c>
      <c r="B3" s="2">
        <f>Höjd!B16</f>
        <v>6</v>
      </c>
      <c r="C3" s="2" t="s">
        <v>86</v>
      </c>
      <c r="D3" s="8">
        <v>43853</v>
      </c>
      <c r="E3" s="2" t="s">
        <v>108</v>
      </c>
      <c r="F3" s="2" t="s">
        <v>108</v>
      </c>
      <c r="G3" s="2" t="s">
        <v>117</v>
      </c>
      <c r="H3" s="33">
        <v>43862</v>
      </c>
    </row>
    <row r="4" spans="1:8" x14ac:dyDescent="0.25">
      <c r="A4" s="44" t="s">
        <v>37</v>
      </c>
      <c r="B4" s="2">
        <f>Stav!B11</f>
        <v>6</v>
      </c>
      <c r="C4" s="2" t="s">
        <v>76</v>
      </c>
      <c r="D4" s="8">
        <v>43853</v>
      </c>
      <c r="E4" s="2" t="s">
        <v>108</v>
      </c>
      <c r="F4" s="2" t="s">
        <v>108</v>
      </c>
      <c r="G4" s="2" t="s">
        <v>117</v>
      </c>
      <c r="H4" s="33">
        <v>43862</v>
      </c>
    </row>
    <row r="5" spans="1:8" s="3" customFormat="1" x14ac:dyDescent="0.25">
      <c r="A5" s="46" t="s">
        <v>1</v>
      </c>
      <c r="B5" s="4">
        <f>Löpning!B21</f>
        <v>11</v>
      </c>
      <c r="C5" s="4" t="s">
        <v>76</v>
      </c>
      <c r="D5" s="9">
        <v>43854</v>
      </c>
      <c r="E5" s="4" t="s">
        <v>108</v>
      </c>
      <c r="F5" s="4" t="s">
        <v>108</v>
      </c>
      <c r="G5" s="7" t="s">
        <v>123</v>
      </c>
      <c r="H5" s="33">
        <v>43862</v>
      </c>
    </row>
    <row r="6" spans="1:8" x14ac:dyDescent="0.25">
      <c r="A6" s="44" t="s">
        <v>40</v>
      </c>
      <c r="B6" s="2">
        <f>Starters!B11</f>
        <v>4</v>
      </c>
      <c r="C6" s="2" t="s">
        <v>76</v>
      </c>
      <c r="D6" s="8">
        <v>43853</v>
      </c>
      <c r="E6" s="2" t="s">
        <v>108</v>
      </c>
      <c r="F6" s="2" t="s">
        <v>108</v>
      </c>
      <c r="G6" s="2" t="s">
        <v>117</v>
      </c>
      <c r="H6" s="33">
        <v>43862</v>
      </c>
    </row>
    <row r="7" spans="1:8" s="3" customFormat="1" x14ac:dyDescent="0.25">
      <c r="A7" s="46" t="s">
        <v>35</v>
      </c>
      <c r="B7" s="4">
        <f>Tidtagning!B12</f>
        <v>6</v>
      </c>
      <c r="C7" s="4" t="s">
        <v>76</v>
      </c>
      <c r="D7" s="8">
        <v>43853</v>
      </c>
      <c r="E7" s="2" t="s">
        <v>108</v>
      </c>
      <c r="F7" s="2" t="s">
        <v>108</v>
      </c>
      <c r="G7" s="4" t="s">
        <v>117</v>
      </c>
      <c r="H7" s="33">
        <v>43862</v>
      </c>
    </row>
    <row r="8" spans="1:8" s="6" customFormat="1" x14ac:dyDescent="0.25">
      <c r="A8" s="44" t="s">
        <v>80</v>
      </c>
      <c r="B8" s="7">
        <f>Längdtresteg!B21</f>
        <v>13</v>
      </c>
      <c r="C8" s="7" t="s">
        <v>76</v>
      </c>
      <c r="D8" s="10">
        <v>43854</v>
      </c>
      <c r="E8" s="7" t="s">
        <v>108</v>
      </c>
      <c r="F8" s="7" t="s">
        <v>108</v>
      </c>
      <c r="G8" s="7" t="s">
        <v>123</v>
      </c>
      <c r="H8" s="33">
        <v>43862</v>
      </c>
    </row>
    <row r="9" spans="1:8" s="6" customFormat="1" x14ac:dyDescent="0.25">
      <c r="A9" s="44" t="s">
        <v>81</v>
      </c>
      <c r="B9" s="7">
        <f>Sekretariat!B36</f>
        <v>25</v>
      </c>
      <c r="C9" s="7" t="s">
        <v>76</v>
      </c>
      <c r="D9" s="10">
        <v>43855</v>
      </c>
      <c r="E9" s="10" t="s">
        <v>108</v>
      </c>
      <c r="F9" s="7" t="s">
        <v>108</v>
      </c>
      <c r="G9" s="7" t="s">
        <v>123</v>
      </c>
      <c r="H9" s="33">
        <v>43862</v>
      </c>
    </row>
    <row r="10" spans="1:8" s="3" customFormat="1" x14ac:dyDescent="0.25">
      <c r="A10" s="46" t="s">
        <v>83</v>
      </c>
      <c r="B10" s="4">
        <f>'Städning på arena'!B21</f>
        <v>8</v>
      </c>
      <c r="C10" s="4" t="s">
        <v>76</v>
      </c>
      <c r="D10" s="9">
        <v>43854</v>
      </c>
      <c r="E10" s="4" t="s">
        <v>108</v>
      </c>
      <c r="F10" s="4" t="s">
        <v>108</v>
      </c>
      <c r="G10" s="4" t="s">
        <v>117</v>
      </c>
      <c r="H10" s="33">
        <v>43862</v>
      </c>
    </row>
    <row r="11" spans="1:8" s="34" customFormat="1" ht="15.75" thickBot="1" x14ac:dyDescent="0.3">
      <c r="A11" s="47" t="s">
        <v>34</v>
      </c>
      <c r="B11" s="35">
        <f>Matutlämning!B21</f>
        <v>6</v>
      </c>
      <c r="C11" s="35" t="s">
        <v>76</v>
      </c>
      <c r="D11" s="36">
        <v>43855</v>
      </c>
      <c r="E11" s="35" t="s">
        <v>108</v>
      </c>
      <c r="F11" s="35" t="s">
        <v>108</v>
      </c>
      <c r="G11" s="37" t="s">
        <v>123</v>
      </c>
      <c r="H11" s="38">
        <v>43862</v>
      </c>
    </row>
    <row r="12" spans="1:8" ht="15.75" thickTop="1" x14ac:dyDescent="0.25">
      <c r="A12" s="44" t="s">
        <v>82</v>
      </c>
      <c r="B12" s="2">
        <f>Logifunktionärer!B33</f>
        <v>17</v>
      </c>
      <c r="C12" s="2" t="s">
        <v>76</v>
      </c>
      <c r="D12" s="2" t="s">
        <v>135</v>
      </c>
    </row>
    <row r="14" spans="1:8" x14ac:dyDescent="0.25">
      <c r="A14" s="44" t="s">
        <v>84</v>
      </c>
      <c r="B14" s="2">
        <f>SUM(B2:B13)</f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7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1.5703125" style="24" customWidth="1"/>
    <col min="2" max="2" width="36.85546875" style="24" customWidth="1"/>
    <col min="3" max="3" width="8.7109375" style="24"/>
    <col min="4" max="16384" width="9.140625" style="40"/>
  </cols>
  <sheetData>
    <row r="1" spans="1:4" s="50" customFormat="1" ht="67.5" customHeight="1" x14ac:dyDescent="0.25">
      <c r="A1" s="48" t="s">
        <v>139</v>
      </c>
      <c r="B1" s="48"/>
      <c r="C1" s="49"/>
      <c r="D1" s="49"/>
    </row>
    <row r="2" spans="1:4" x14ac:dyDescent="0.25">
      <c r="B2" s="39" t="s">
        <v>21</v>
      </c>
      <c r="C2" s="24" t="s">
        <v>109</v>
      </c>
    </row>
    <row r="3" spans="1:4" x14ac:dyDescent="0.25">
      <c r="A3" s="39" t="s">
        <v>107</v>
      </c>
      <c r="B3" s="39" t="s">
        <v>110</v>
      </c>
    </row>
    <row r="4" spans="1:4" x14ac:dyDescent="0.25">
      <c r="B4" s="28" t="s">
        <v>4</v>
      </c>
      <c r="C4" s="41"/>
    </row>
    <row r="5" spans="1:4" x14ac:dyDescent="0.25">
      <c r="B5" s="24" t="s">
        <v>55</v>
      </c>
    </row>
    <row r="6" spans="1:4" x14ac:dyDescent="0.25">
      <c r="B6" s="24" t="s">
        <v>56</v>
      </c>
    </row>
    <row r="7" spans="1:4" x14ac:dyDescent="0.25">
      <c r="B7" s="24" t="s">
        <v>59</v>
      </c>
      <c r="C7" s="24" t="s">
        <v>48</v>
      </c>
    </row>
    <row r="8" spans="1:4" x14ac:dyDescent="0.25">
      <c r="B8" s="24" t="s">
        <v>61</v>
      </c>
      <c r="C8" s="24" t="s">
        <v>62</v>
      </c>
    </row>
    <row r="9" spans="1:4" x14ac:dyDescent="0.25">
      <c r="B9" s="24" t="s">
        <v>63</v>
      </c>
      <c r="C9" s="32" t="s">
        <v>62</v>
      </c>
    </row>
    <row r="10" spans="1:4" x14ac:dyDescent="0.25">
      <c r="B10" s="24" t="s">
        <v>49</v>
      </c>
      <c r="C10" s="24" t="s">
        <v>48</v>
      </c>
    </row>
    <row r="11" spans="1:4" x14ac:dyDescent="0.25">
      <c r="B11" s="24" t="s">
        <v>77</v>
      </c>
    </row>
    <row r="14" spans="1:4" x14ac:dyDescent="0.25">
      <c r="B14" s="42"/>
    </row>
    <row r="17" spans="2:2" x14ac:dyDescent="0.25">
      <c r="B17" s="24">
        <f>COUNTA(B3:B16)</f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6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9" style="13" customWidth="1"/>
    <col min="2" max="2" width="32.85546875" style="13" customWidth="1"/>
  </cols>
  <sheetData>
    <row r="1" spans="1:4" s="50" customFormat="1" ht="67.5" customHeight="1" x14ac:dyDescent="0.25">
      <c r="A1" s="48" t="s">
        <v>165</v>
      </c>
      <c r="B1" s="48"/>
      <c r="C1" s="49"/>
      <c r="D1" s="49"/>
    </row>
    <row r="2" spans="1:4" x14ac:dyDescent="0.25">
      <c r="A2" s="12"/>
      <c r="B2" s="12" t="s">
        <v>21</v>
      </c>
    </row>
    <row r="3" spans="1:4" x14ac:dyDescent="0.25">
      <c r="A3" s="39" t="s">
        <v>107</v>
      </c>
      <c r="B3" s="39" t="s">
        <v>33</v>
      </c>
    </row>
    <row r="4" spans="1:4" x14ac:dyDescent="0.25">
      <c r="B4" s="25" t="s">
        <v>6</v>
      </c>
    </row>
    <row r="5" spans="1:4" x14ac:dyDescent="0.25">
      <c r="B5" s="26" t="s">
        <v>7</v>
      </c>
      <c r="C5" s="1"/>
    </row>
    <row r="6" spans="1:4" x14ac:dyDescent="0.25">
      <c r="B6" s="27" t="s">
        <v>47</v>
      </c>
    </row>
    <row r="7" spans="1:4" x14ac:dyDescent="0.25">
      <c r="B7" s="28" t="s">
        <v>79</v>
      </c>
    </row>
    <row r="8" spans="1:4" x14ac:dyDescent="0.25">
      <c r="A8" s="29"/>
      <c r="B8" s="25" t="s">
        <v>78</v>
      </c>
    </row>
    <row r="10" spans="1:4" x14ac:dyDescent="0.25">
      <c r="A10" s="11"/>
      <c r="B10" s="25"/>
    </row>
    <row r="11" spans="1:4" x14ac:dyDescent="0.25">
      <c r="A11" s="11"/>
    </row>
    <row r="16" spans="1:4" x14ac:dyDescent="0.25">
      <c r="B16" s="13">
        <f>COUNTA(B3:B15)</f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1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4.140625" style="24" customWidth="1"/>
    <col min="2" max="2" width="20.7109375" style="24" customWidth="1"/>
    <col min="3" max="16384" width="9.140625" style="40"/>
  </cols>
  <sheetData>
    <row r="1" spans="1:4" s="50" customFormat="1" ht="67.5" customHeight="1" x14ac:dyDescent="0.25">
      <c r="A1" s="48" t="s">
        <v>164</v>
      </c>
      <c r="B1" s="48"/>
      <c r="C1" s="49"/>
      <c r="D1" s="49"/>
    </row>
    <row r="2" spans="1:4" x14ac:dyDescent="0.25">
      <c r="B2" s="39" t="s">
        <v>21</v>
      </c>
    </row>
    <row r="3" spans="1:4" x14ac:dyDescent="0.25">
      <c r="A3" s="39" t="s">
        <v>107</v>
      </c>
      <c r="B3" s="39" t="s">
        <v>38</v>
      </c>
    </row>
    <row r="4" spans="1:4" x14ac:dyDescent="0.25">
      <c r="B4" s="24" t="s">
        <v>68</v>
      </c>
    </row>
    <row r="5" spans="1:4" x14ac:dyDescent="0.25">
      <c r="B5" s="24" t="s">
        <v>72</v>
      </c>
    </row>
    <row r="6" spans="1:4" x14ac:dyDescent="0.25">
      <c r="B6" s="32" t="s">
        <v>73</v>
      </c>
    </row>
    <row r="7" spans="1:4" x14ac:dyDescent="0.25">
      <c r="B7" s="32" t="s">
        <v>74</v>
      </c>
    </row>
    <row r="8" spans="1:4" x14ac:dyDescent="0.25">
      <c r="B8" s="24" t="s">
        <v>75</v>
      </c>
    </row>
    <row r="11" spans="1:4" x14ac:dyDescent="0.25">
      <c r="B11" s="24">
        <f>COUNTA(B3:B10)</f>
        <v>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21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1.28515625" style="24" customWidth="1"/>
    <col min="2" max="2" width="21.85546875" style="24" customWidth="1"/>
    <col min="3" max="3" width="22.85546875" style="24" customWidth="1"/>
    <col min="4" max="16384" width="9.140625" style="40"/>
  </cols>
  <sheetData>
    <row r="1" spans="1:4" s="50" customFormat="1" ht="67.5" customHeight="1" x14ac:dyDescent="0.25">
      <c r="A1" s="48" t="s">
        <v>138</v>
      </c>
      <c r="B1" s="48"/>
      <c r="C1" s="49"/>
      <c r="D1" s="49"/>
    </row>
    <row r="2" spans="1:4" x14ac:dyDescent="0.25">
      <c r="B2" s="39" t="s">
        <v>21</v>
      </c>
    </row>
    <row r="3" spans="1:4" x14ac:dyDescent="0.25">
      <c r="A3" s="39" t="s">
        <v>107</v>
      </c>
      <c r="B3" s="39" t="s">
        <v>41</v>
      </c>
    </row>
    <row r="4" spans="1:4" x14ac:dyDescent="0.25">
      <c r="B4" s="24" t="s">
        <v>0</v>
      </c>
      <c r="C4" s="31" t="s">
        <v>52</v>
      </c>
    </row>
    <row r="5" spans="1:4" x14ac:dyDescent="0.25">
      <c r="B5" s="24" t="s">
        <v>70</v>
      </c>
    </row>
    <row r="6" spans="1:4" x14ac:dyDescent="0.25">
      <c r="B6" s="24" t="s">
        <v>69</v>
      </c>
      <c r="C6" s="24" t="s">
        <v>71</v>
      </c>
    </row>
    <row r="7" spans="1:4" x14ac:dyDescent="0.25">
      <c r="B7" s="24" t="s">
        <v>90</v>
      </c>
    </row>
    <row r="8" spans="1:4" x14ac:dyDescent="0.25">
      <c r="B8" s="43" t="s">
        <v>91</v>
      </c>
    </row>
    <row r="9" spans="1:4" x14ac:dyDescent="0.25">
      <c r="A9" s="42"/>
      <c r="B9" s="24" t="s">
        <v>112</v>
      </c>
    </row>
    <row r="10" spans="1:4" x14ac:dyDescent="0.25">
      <c r="B10" s="24" t="s">
        <v>113</v>
      </c>
    </row>
    <row r="11" spans="1:4" x14ac:dyDescent="0.25">
      <c r="B11" s="24" t="s">
        <v>114</v>
      </c>
    </row>
    <row r="12" spans="1:4" x14ac:dyDescent="0.25">
      <c r="B12" s="24" t="s">
        <v>115</v>
      </c>
    </row>
    <row r="13" spans="1:4" x14ac:dyDescent="0.25">
      <c r="B13" s="24" t="s">
        <v>90</v>
      </c>
    </row>
    <row r="21" spans="2:2" x14ac:dyDescent="0.25">
      <c r="B21" s="24">
        <f>COUNTA(B3:B20)</f>
        <v>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1"/>
  <sheetViews>
    <sheetView zoomScale="120" zoomScaleNormal="120" workbookViewId="0">
      <selection activeCell="C1" sqref="C1:C1048576"/>
    </sheetView>
  </sheetViews>
  <sheetFormatPr defaultRowHeight="15" x14ac:dyDescent="0.25"/>
  <cols>
    <col min="1" max="2" width="26.85546875" style="13" customWidth="1"/>
  </cols>
  <sheetData>
    <row r="1" spans="1:4" s="50" customFormat="1" ht="67.5" customHeight="1" x14ac:dyDescent="0.25">
      <c r="A1" s="48" t="s">
        <v>163</v>
      </c>
      <c r="B1" s="48"/>
      <c r="C1" s="49"/>
      <c r="D1" s="49"/>
    </row>
    <row r="2" spans="1:4" x14ac:dyDescent="0.25">
      <c r="B2" s="12" t="s">
        <v>21</v>
      </c>
    </row>
    <row r="3" spans="1:4" x14ac:dyDescent="0.25">
      <c r="A3" s="12" t="s">
        <v>22</v>
      </c>
      <c r="B3" s="39" t="s">
        <v>11</v>
      </c>
    </row>
    <row r="4" spans="1:4" x14ac:dyDescent="0.25">
      <c r="B4" s="24" t="s">
        <v>10</v>
      </c>
    </row>
    <row r="5" spans="1:4" x14ac:dyDescent="0.25">
      <c r="B5" s="26" t="s">
        <v>9</v>
      </c>
      <c r="C5" s="1"/>
    </row>
    <row r="6" spans="1:4" x14ac:dyDescent="0.25">
      <c r="B6" s="13" t="s">
        <v>42</v>
      </c>
    </row>
    <row r="11" spans="1:4" x14ac:dyDescent="0.25">
      <c r="B11" s="13">
        <f>COUNTA(B3:B10)</f>
        <v>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2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5.5703125" style="13" customWidth="1"/>
    <col min="2" max="2" width="22.42578125" style="13" customWidth="1"/>
    <col min="3" max="3" width="28" customWidth="1"/>
  </cols>
  <sheetData>
    <row r="1" spans="1:4" s="50" customFormat="1" ht="67.5" customHeight="1" x14ac:dyDescent="0.25">
      <c r="A1" s="48" t="s">
        <v>162</v>
      </c>
      <c r="B1" s="48"/>
      <c r="C1" s="49"/>
      <c r="D1" s="49"/>
    </row>
    <row r="2" spans="1:4" x14ac:dyDescent="0.25">
      <c r="A2" s="12"/>
      <c r="B2" s="12" t="s">
        <v>21</v>
      </c>
    </row>
    <row r="3" spans="1:4" x14ac:dyDescent="0.25">
      <c r="A3" s="12" t="s">
        <v>22</v>
      </c>
      <c r="B3" s="12" t="s">
        <v>132</v>
      </c>
    </row>
    <row r="4" spans="1:4" x14ac:dyDescent="0.25">
      <c r="B4" s="13" t="s">
        <v>36</v>
      </c>
    </row>
    <row r="5" spans="1:4" x14ac:dyDescent="0.25">
      <c r="B5" s="13" t="s">
        <v>93</v>
      </c>
    </row>
    <row r="6" spans="1:4" x14ac:dyDescent="0.25">
      <c r="B6" s="13" t="s">
        <v>94</v>
      </c>
    </row>
    <row r="7" spans="1:4" x14ac:dyDescent="0.25">
      <c r="B7" s="13" t="s">
        <v>131</v>
      </c>
    </row>
    <row r="8" spans="1:4" x14ac:dyDescent="0.25">
      <c r="B8" s="13" t="s">
        <v>133</v>
      </c>
    </row>
    <row r="12" spans="1:4" x14ac:dyDescent="0.25">
      <c r="A12" s="13" t="s">
        <v>137</v>
      </c>
      <c r="B12" s="13">
        <f>COUNTA(B3:B11)</f>
        <v>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21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5.42578125" style="24" customWidth="1"/>
    <col min="2" max="2" width="23.42578125" style="24" customWidth="1"/>
    <col min="3" max="3" width="21.42578125" style="24" customWidth="1"/>
    <col min="4" max="16384" width="9.140625" style="40"/>
  </cols>
  <sheetData>
    <row r="1" spans="1:4" s="50" customFormat="1" ht="67.5" customHeight="1" x14ac:dyDescent="0.25">
      <c r="A1" s="48" t="s">
        <v>161</v>
      </c>
      <c r="B1" s="48"/>
      <c r="C1" s="49"/>
      <c r="D1" s="49"/>
    </row>
    <row r="2" spans="1:4" x14ac:dyDescent="0.25">
      <c r="A2" s="39"/>
      <c r="B2" s="39" t="s">
        <v>21</v>
      </c>
    </row>
    <row r="3" spans="1:4" x14ac:dyDescent="0.25">
      <c r="A3" s="39" t="s">
        <v>107</v>
      </c>
      <c r="B3" s="39" t="s">
        <v>39</v>
      </c>
    </row>
    <row r="4" spans="1:4" x14ac:dyDescent="0.25">
      <c r="B4" s="55" t="s">
        <v>44</v>
      </c>
      <c r="C4" s="24" t="s">
        <v>45</v>
      </c>
    </row>
    <row r="5" spans="1:4" x14ac:dyDescent="0.25">
      <c r="B5" s="24" t="s">
        <v>46</v>
      </c>
    </row>
    <row r="6" spans="1:4" x14ac:dyDescent="0.25">
      <c r="B6" s="24" t="s">
        <v>50</v>
      </c>
    </row>
    <row r="7" spans="1:4" x14ac:dyDescent="0.25">
      <c r="B7" s="24" t="s">
        <v>58</v>
      </c>
    </row>
    <row r="8" spans="1:4" x14ac:dyDescent="0.25">
      <c r="B8" s="24" t="s">
        <v>60</v>
      </c>
    </row>
    <row r="9" spans="1:4" x14ac:dyDescent="0.25">
      <c r="B9" s="24" t="s">
        <v>64</v>
      </c>
    </row>
    <row r="10" spans="1:4" x14ac:dyDescent="0.25">
      <c r="B10" s="24" t="s">
        <v>65</v>
      </c>
    </row>
    <row r="11" spans="1:4" x14ac:dyDescent="0.25">
      <c r="B11" s="24" t="s">
        <v>66</v>
      </c>
    </row>
    <row r="12" spans="1:4" x14ac:dyDescent="0.25">
      <c r="B12" s="24" t="s">
        <v>100</v>
      </c>
    </row>
    <row r="13" spans="1:4" x14ac:dyDescent="0.25">
      <c r="B13" s="24" t="s">
        <v>101</v>
      </c>
    </row>
    <row r="14" spans="1:4" x14ac:dyDescent="0.25">
      <c r="B14" s="24" t="s">
        <v>103</v>
      </c>
      <c r="C14" s="24" t="s">
        <v>136</v>
      </c>
    </row>
    <row r="15" spans="1:4" x14ac:dyDescent="0.25">
      <c r="B15" s="43" t="s">
        <v>7</v>
      </c>
    </row>
    <row r="16" spans="1:4" x14ac:dyDescent="0.25">
      <c r="A16" s="42"/>
    </row>
    <row r="21" spans="2:2" x14ac:dyDescent="0.25">
      <c r="B21" s="24">
        <f>COUNTA(B3:B20)</f>
        <v>13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36"/>
  <sheetViews>
    <sheetView zoomScale="110" zoomScaleNormal="110" workbookViewId="0">
      <selection activeCell="C1" sqref="C1:C1048576"/>
    </sheetView>
  </sheetViews>
  <sheetFormatPr defaultRowHeight="15" x14ac:dyDescent="0.25"/>
  <cols>
    <col min="1" max="1" width="36.140625" style="17" customWidth="1"/>
    <col min="2" max="2" width="28.28515625" style="17" customWidth="1"/>
    <col min="3" max="3" width="8.7109375" style="17"/>
  </cols>
  <sheetData>
    <row r="1" spans="1:4" s="50" customFormat="1" ht="67.5" customHeight="1" x14ac:dyDescent="0.25">
      <c r="A1" s="48" t="s">
        <v>159</v>
      </c>
      <c r="B1" s="48"/>
      <c r="C1" s="49"/>
      <c r="D1" s="49"/>
    </row>
    <row r="2" spans="1:4" x14ac:dyDescent="0.25">
      <c r="A2" s="16"/>
      <c r="B2" s="16" t="s">
        <v>21</v>
      </c>
    </row>
    <row r="3" spans="1:4" x14ac:dyDescent="0.25">
      <c r="A3" s="16" t="s">
        <v>22</v>
      </c>
      <c r="B3" s="54" t="s">
        <v>160</v>
      </c>
    </row>
    <row r="4" spans="1:4" s="3" customFormat="1" x14ac:dyDescent="0.25">
      <c r="A4" s="17"/>
      <c r="B4" s="18" t="s">
        <v>2</v>
      </c>
      <c r="C4" s="17" t="s">
        <v>51</v>
      </c>
    </row>
    <row r="5" spans="1:4" x14ac:dyDescent="0.25">
      <c r="A5" s="17" t="s">
        <v>23</v>
      </c>
      <c r="B5" s="17" t="s">
        <v>24</v>
      </c>
    </row>
    <row r="7" spans="1:4" x14ac:dyDescent="0.25">
      <c r="A7" s="18" t="s">
        <v>14</v>
      </c>
      <c r="B7" s="17" t="s">
        <v>13</v>
      </c>
    </row>
    <row r="8" spans="1:4" x14ac:dyDescent="0.25">
      <c r="A8" s="18" t="s">
        <v>14</v>
      </c>
      <c r="B8" s="17" t="s">
        <v>32</v>
      </c>
    </row>
    <row r="9" spans="1:4" x14ac:dyDescent="0.25">
      <c r="A9" s="18" t="s">
        <v>14</v>
      </c>
      <c r="B9" s="17" t="s">
        <v>120</v>
      </c>
    </row>
    <row r="10" spans="1:4" x14ac:dyDescent="0.25">
      <c r="A10" s="19"/>
      <c r="B10" s="17" t="s">
        <v>120</v>
      </c>
    </row>
    <row r="12" spans="1:4" x14ac:dyDescent="0.25">
      <c r="A12" s="17" t="s">
        <v>25</v>
      </c>
      <c r="B12" s="17" t="s">
        <v>31</v>
      </c>
    </row>
    <row r="13" spans="1:4" x14ac:dyDescent="0.25">
      <c r="A13" s="17" t="s">
        <v>26</v>
      </c>
      <c r="B13" s="18" t="s">
        <v>27</v>
      </c>
    </row>
    <row r="14" spans="1:4" x14ac:dyDescent="0.25">
      <c r="A14" s="17" t="s">
        <v>26</v>
      </c>
      <c r="B14" s="18" t="s">
        <v>12</v>
      </c>
    </row>
    <row r="16" spans="1:4" s="3" customFormat="1" x14ac:dyDescent="0.25">
      <c r="A16" s="17" t="s">
        <v>28</v>
      </c>
      <c r="B16" s="19" t="s">
        <v>95</v>
      </c>
      <c r="C16" s="17" t="s">
        <v>62</v>
      </c>
    </row>
    <row r="17" spans="1:3" x14ac:dyDescent="0.25">
      <c r="A17" s="17" t="s">
        <v>28</v>
      </c>
      <c r="B17" s="19" t="s">
        <v>96</v>
      </c>
      <c r="C17" s="17" t="s">
        <v>62</v>
      </c>
    </row>
    <row r="18" spans="1:3" x14ac:dyDescent="0.25">
      <c r="A18" s="17" t="s">
        <v>28</v>
      </c>
      <c r="B18" s="17" t="s">
        <v>120</v>
      </c>
    </row>
    <row r="19" spans="1:3" x14ac:dyDescent="0.25">
      <c r="A19" s="17" t="s">
        <v>28</v>
      </c>
      <c r="B19" s="17" t="s">
        <v>120</v>
      </c>
    </row>
    <row r="21" spans="1:3" x14ac:dyDescent="0.25">
      <c r="A21" s="18" t="s">
        <v>53</v>
      </c>
      <c r="B21" s="18" t="s">
        <v>54</v>
      </c>
    </row>
    <row r="22" spans="1:3" x14ac:dyDescent="0.25">
      <c r="A22" s="18" t="s">
        <v>53</v>
      </c>
      <c r="B22" s="20" t="s">
        <v>57</v>
      </c>
    </row>
    <row r="23" spans="1:3" x14ac:dyDescent="0.25">
      <c r="A23" s="17" t="s">
        <v>129</v>
      </c>
      <c r="B23" s="17" t="s">
        <v>128</v>
      </c>
    </row>
    <row r="25" spans="1:3" x14ac:dyDescent="0.25">
      <c r="A25" s="18" t="s">
        <v>29</v>
      </c>
      <c r="B25" s="21" t="s">
        <v>111</v>
      </c>
      <c r="C25" s="17" t="s">
        <v>52</v>
      </c>
    </row>
    <row r="26" spans="1:3" x14ac:dyDescent="0.25">
      <c r="A26" s="17" t="s">
        <v>16</v>
      </c>
      <c r="B26" s="20" t="s">
        <v>98</v>
      </c>
    </row>
    <row r="27" spans="1:3" x14ac:dyDescent="0.25">
      <c r="A27" s="17" t="s">
        <v>16</v>
      </c>
      <c r="B27" s="22" t="s">
        <v>118</v>
      </c>
      <c r="C27" s="17" t="s">
        <v>52</v>
      </c>
    </row>
    <row r="28" spans="1:3" x14ac:dyDescent="0.25">
      <c r="A28" s="17" t="s">
        <v>16</v>
      </c>
      <c r="B28" s="14" t="s">
        <v>119</v>
      </c>
    </row>
    <row r="30" spans="1:3" x14ac:dyDescent="0.25">
      <c r="A30" s="17" t="s">
        <v>30</v>
      </c>
      <c r="B30" s="17" t="s">
        <v>121</v>
      </c>
    </row>
    <row r="31" spans="1:3" x14ac:dyDescent="0.25">
      <c r="A31" s="17" t="s">
        <v>16</v>
      </c>
      <c r="B31" s="14" t="s">
        <v>122</v>
      </c>
    </row>
    <row r="32" spans="1:3" x14ac:dyDescent="0.25">
      <c r="A32" s="17" t="s">
        <v>16</v>
      </c>
      <c r="B32" s="14" t="s">
        <v>126</v>
      </c>
    </row>
    <row r="33" spans="1:2" x14ac:dyDescent="0.25">
      <c r="A33" s="23" t="s">
        <v>16</v>
      </c>
      <c r="B33" s="22" t="s">
        <v>127</v>
      </c>
    </row>
    <row r="36" spans="1:2" x14ac:dyDescent="0.25">
      <c r="A36" s="17" t="s">
        <v>137</v>
      </c>
      <c r="B36" s="17">
        <f>COUNTA(B3:B33)</f>
        <v>25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33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3.5703125" style="14" customWidth="1"/>
    <col min="2" max="2" width="17.7109375" style="14" customWidth="1"/>
    <col min="3" max="3" width="21.28515625" style="14" customWidth="1"/>
  </cols>
  <sheetData>
    <row r="1" spans="1:4" s="50" customFormat="1" ht="67.5" customHeight="1" x14ac:dyDescent="0.25">
      <c r="A1" s="48" t="s">
        <v>142</v>
      </c>
      <c r="B1" s="48"/>
      <c r="C1" s="49"/>
      <c r="D1" s="49"/>
    </row>
    <row r="2" spans="1:4" s="5" customFormat="1" x14ac:dyDescent="0.25">
      <c r="A2" s="15"/>
      <c r="B2" s="15"/>
      <c r="C2" s="15"/>
    </row>
    <row r="3" spans="1:4" x14ac:dyDescent="0.25">
      <c r="A3" s="15" t="s">
        <v>22</v>
      </c>
      <c r="B3" s="15" t="s">
        <v>143</v>
      </c>
    </row>
    <row r="4" spans="1:4" x14ac:dyDescent="0.25">
      <c r="A4" s="14" t="s">
        <v>15</v>
      </c>
      <c r="B4" s="14" t="s">
        <v>144</v>
      </c>
    </row>
    <row r="5" spans="1:4" x14ac:dyDescent="0.25">
      <c r="A5" s="14" t="s">
        <v>16</v>
      </c>
      <c r="B5" s="14" t="s">
        <v>145</v>
      </c>
    </row>
    <row r="6" spans="1:4" x14ac:dyDescent="0.25">
      <c r="A6" s="14" t="s">
        <v>16</v>
      </c>
      <c r="B6" s="14" t="s">
        <v>146</v>
      </c>
    </row>
    <row r="7" spans="1:4" x14ac:dyDescent="0.25">
      <c r="A7" s="14" t="s">
        <v>20</v>
      </c>
      <c r="B7" s="14" t="s">
        <v>147</v>
      </c>
    </row>
    <row r="9" spans="1:4" x14ac:dyDescent="0.25">
      <c r="A9" s="14" t="s">
        <v>17</v>
      </c>
      <c r="B9" s="14" t="s">
        <v>148</v>
      </c>
    </row>
    <row r="10" spans="1:4" x14ac:dyDescent="0.25">
      <c r="A10" s="14" t="s">
        <v>16</v>
      </c>
      <c r="B10" s="14" t="s">
        <v>149</v>
      </c>
    </row>
    <row r="11" spans="1:4" x14ac:dyDescent="0.25">
      <c r="A11" s="14" t="s">
        <v>16</v>
      </c>
      <c r="B11" s="14" t="s">
        <v>150</v>
      </c>
    </row>
    <row r="12" spans="1:4" x14ac:dyDescent="0.25">
      <c r="A12" s="14" t="s">
        <v>20</v>
      </c>
      <c r="B12" s="14" t="s">
        <v>151</v>
      </c>
    </row>
    <row r="14" spans="1:4" x14ac:dyDescent="0.25">
      <c r="A14" s="14" t="s">
        <v>19</v>
      </c>
      <c r="B14" s="14" t="s">
        <v>152</v>
      </c>
    </row>
    <row r="15" spans="1:4" x14ac:dyDescent="0.25">
      <c r="A15" s="14" t="s">
        <v>16</v>
      </c>
      <c r="B15" s="14" t="s">
        <v>153</v>
      </c>
    </row>
    <row r="16" spans="1:4" x14ac:dyDescent="0.25">
      <c r="A16" s="14" t="s">
        <v>16</v>
      </c>
      <c r="B16" s="14" t="s">
        <v>154</v>
      </c>
    </row>
    <row r="17" spans="1:2" x14ac:dyDescent="0.25">
      <c r="A17" s="14" t="s">
        <v>20</v>
      </c>
      <c r="B17" s="14" t="s">
        <v>92</v>
      </c>
    </row>
    <row r="19" spans="1:2" x14ac:dyDescent="0.25">
      <c r="A19" s="14" t="s">
        <v>18</v>
      </c>
      <c r="B19" s="14" t="s">
        <v>155</v>
      </c>
    </row>
    <row r="20" spans="1:2" x14ac:dyDescent="0.25">
      <c r="A20" s="14" t="s">
        <v>16</v>
      </c>
      <c r="B20" s="14" t="s">
        <v>156</v>
      </c>
    </row>
    <row r="21" spans="1:2" x14ac:dyDescent="0.25">
      <c r="A21" s="14" t="s">
        <v>16</v>
      </c>
      <c r="B21" s="14" t="s">
        <v>157</v>
      </c>
    </row>
    <row r="22" spans="1:2" x14ac:dyDescent="0.25">
      <c r="A22" s="14" t="s">
        <v>20</v>
      </c>
      <c r="B22" s="14" t="s">
        <v>158</v>
      </c>
    </row>
    <row r="33" spans="1:2" x14ac:dyDescent="0.25">
      <c r="A33" s="14" t="s">
        <v>137</v>
      </c>
      <c r="B33" s="14">
        <f>COUNTA(B3:B32)</f>
        <v>17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21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0.28515625" style="53" customWidth="1"/>
    <col min="2" max="2" width="31.42578125" style="53" customWidth="1"/>
    <col min="3" max="16384" width="9.140625" style="40"/>
  </cols>
  <sheetData>
    <row r="1" spans="1:3" s="50" customFormat="1" ht="67.5" customHeight="1" x14ac:dyDescent="0.25">
      <c r="A1" s="48" t="s">
        <v>141</v>
      </c>
      <c r="B1" s="49"/>
      <c r="C1" s="49"/>
    </row>
    <row r="2" spans="1:3" s="52" customFormat="1" x14ac:dyDescent="0.25">
      <c r="A2" s="51"/>
      <c r="B2" s="51" t="s">
        <v>21</v>
      </c>
    </row>
    <row r="3" spans="1:3" x14ac:dyDescent="0.25">
      <c r="A3" s="51" t="s">
        <v>22</v>
      </c>
      <c r="B3" s="51" t="s">
        <v>92</v>
      </c>
      <c r="C3" s="41"/>
    </row>
    <row r="4" spans="1:3" x14ac:dyDescent="0.25">
      <c r="B4" s="53" t="s">
        <v>97</v>
      </c>
    </row>
    <row r="5" spans="1:3" x14ac:dyDescent="0.25">
      <c r="B5" s="28" t="s">
        <v>5</v>
      </c>
    </row>
    <row r="6" spans="1:3" x14ac:dyDescent="0.25">
      <c r="B6" s="53" t="s">
        <v>67</v>
      </c>
    </row>
    <row r="7" spans="1:3" x14ac:dyDescent="0.25">
      <c r="B7" s="53" t="s">
        <v>88</v>
      </c>
    </row>
    <row r="8" spans="1:3" x14ac:dyDescent="0.25">
      <c r="B8" s="53" t="s">
        <v>64</v>
      </c>
    </row>
    <row r="9" spans="1:3" x14ac:dyDescent="0.25">
      <c r="B9" s="53" t="s">
        <v>99</v>
      </c>
    </row>
    <row r="10" spans="1:3" x14ac:dyDescent="0.25">
      <c r="A10" s="42"/>
      <c r="B10" s="43" t="s">
        <v>102</v>
      </c>
    </row>
    <row r="21" spans="2:2" x14ac:dyDescent="0.25">
      <c r="B21" s="53">
        <f>COUNTA(B3:B20)</f>
        <v>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21"/>
  <sheetViews>
    <sheetView zoomScale="120" zoomScaleNormal="120" workbookViewId="0">
      <selection activeCell="C1" sqref="C1:C1048576"/>
    </sheetView>
  </sheetViews>
  <sheetFormatPr defaultRowHeight="15" x14ac:dyDescent="0.25"/>
  <cols>
    <col min="1" max="1" width="11.140625" style="13" customWidth="1"/>
    <col min="2" max="2" width="21.140625" style="13" customWidth="1"/>
  </cols>
  <sheetData>
    <row r="1" spans="1:3" s="50" customFormat="1" ht="67.5" customHeight="1" x14ac:dyDescent="0.25">
      <c r="A1" s="48" t="s">
        <v>140</v>
      </c>
      <c r="B1" s="49"/>
      <c r="C1" s="49"/>
    </row>
    <row r="2" spans="1:3" x14ac:dyDescent="0.25">
      <c r="A2" s="12"/>
      <c r="B2" s="12" t="s">
        <v>21</v>
      </c>
    </row>
    <row r="3" spans="1:3" x14ac:dyDescent="0.25">
      <c r="A3" s="12" t="s">
        <v>22</v>
      </c>
      <c r="B3" s="12" t="s">
        <v>43</v>
      </c>
    </row>
    <row r="4" spans="1:3" x14ac:dyDescent="0.25">
      <c r="B4" s="13" t="s">
        <v>89</v>
      </c>
    </row>
    <row r="5" spans="1:3" x14ac:dyDescent="0.25">
      <c r="B5" s="13" t="s">
        <v>130</v>
      </c>
    </row>
    <row r="6" spans="1:3" x14ac:dyDescent="0.25">
      <c r="B6" s="13" t="s">
        <v>116</v>
      </c>
    </row>
    <row r="7" spans="1:3" x14ac:dyDescent="0.25">
      <c r="B7" s="30" t="s">
        <v>124</v>
      </c>
    </row>
    <row r="8" spans="1:3" x14ac:dyDescent="0.25">
      <c r="A8" s="29"/>
      <c r="B8" s="13" t="s">
        <v>125</v>
      </c>
    </row>
    <row r="21" spans="2:2" x14ac:dyDescent="0.25">
      <c r="B21" s="13">
        <f>COUNTA(B3:B20)</f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Sammanställning</vt:lpstr>
      <vt:lpstr>Kula</vt:lpstr>
      <vt:lpstr>Höjd</vt:lpstr>
      <vt:lpstr>Stav</vt:lpstr>
      <vt:lpstr>Löpning</vt:lpstr>
      <vt:lpstr>Starters</vt:lpstr>
      <vt:lpstr>Tidtagning</vt:lpstr>
      <vt:lpstr>Längdtresteg</vt:lpstr>
      <vt:lpstr>Sekretariat</vt:lpstr>
      <vt:lpstr>Logifunktionärer</vt:lpstr>
      <vt:lpstr>Städning på arena</vt:lpstr>
      <vt:lpstr>Matutlämning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AK Viklund</cp:lastModifiedBy>
  <dcterms:created xsi:type="dcterms:W3CDTF">2019-10-29T19:10:37Z</dcterms:created>
  <dcterms:modified xsi:type="dcterms:W3CDTF">2020-02-01T11:08:25Z</dcterms:modified>
</cp:coreProperties>
</file>