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isa\backupp c\Lisa\slalom\"/>
    </mc:Choice>
  </mc:AlternateContent>
  <xr:revisionPtr revIDLastSave="0" documentId="13_ncr:1_{4DD90F41-3FDE-4978-A0D2-B92325B6CEFB}" xr6:coauthVersionLast="45" xr6:coauthVersionMax="45" xr10:uidLastSave="{00000000-0000-0000-0000-000000000000}"/>
  <bookViews>
    <workbookView xWindow="-19310" yWindow="3260" windowWidth="19420" windowHeight="10420" xr2:uid="{00000000-000D-0000-FFFF-FFFF00000000}"/>
  </bookViews>
  <sheets>
    <sheet name="Mall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22" i="1"/>
  <c r="E24" i="1" l="1"/>
  <c r="E28" i="1" s="1"/>
  <c r="E30" i="1" s="1"/>
  <c r="E32" i="1" s="1"/>
  <c r="C22" i="1" l="1"/>
  <c r="B22" i="1"/>
  <c r="C13" i="1"/>
  <c r="B13" i="1"/>
  <c r="C24" i="1" l="1"/>
  <c r="C28" i="1" s="1"/>
  <c r="C30" i="1" s="1"/>
  <c r="C32" i="1" s="1"/>
  <c r="B24" i="1"/>
  <c r="B28" i="1" l="1"/>
  <c r="B30" i="1" s="1"/>
  <c r="B32" i="1" s="1"/>
</calcChain>
</file>

<file path=xl/sharedStrings.xml><?xml version="1.0" encoding="utf-8"?>
<sst xmlns="http://schemas.openxmlformats.org/spreadsheetml/2006/main" count="38" uniqueCount="36">
  <si>
    <t>Budget 2020/2021</t>
  </si>
  <si>
    <t>Saltsjöbadens Slalomklubb</t>
  </si>
  <si>
    <t>814000-9252</t>
  </si>
  <si>
    <t>Avser perioden 2020-07-01 - 2021-06-30</t>
  </si>
  <si>
    <t>Belopp i kr</t>
  </si>
  <si>
    <t>2020/2021</t>
  </si>
  <si>
    <t>Rörelsens intäkter</t>
  </si>
  <si>
    <t>Nettoomsättning</t>
  </si>
  <si>
    <t>Övriga rörelseintäkter</t>
  </si>
  <si>
    <t>Summa rörelseintäkter</t>
  </si>
  <si>
    <t>Rörelsens kostnader</t>
  </si>
  <si>
    <t>Råvaror och förnödenheter</t>
  </si>
  <si>
    <t>Övriga externa kostnader</t>
  </si>
  <si>
    <t>Personalkostnader</t>
  </si>
  <si>
    <t xml:space="preserve">Av/nedskrivningar av materiella och </t>
  </si>
  <si>
    <t>immateriella anläggningstillgångar</t>
  </si>
  <si>
    <t>Övriga rörelsekostnader</t>
  </si>
  <si>
    <t>Summa rörelsekostnader</t>
  </si>
  <si>
    <t>Rörelseresultat</t>
  </si>
  <si>
    <t>Resultat från finansiella poster</t>
  </si>
  <si>
    <t>Räntekostnader och liknande resultatposter</t>
  </si>
  <si>
    <t>Resultat efter finansiella poster</t>
  </si>
  <si>
    <t>Resultat före skatt</t>
  </si>
  <si>
    <t>Årets resultat</t>
  </si>
  <si>
    <t>Träning/admin</t>
  </si>
  <si>
    <t>Drift</t>
  </si>
  <si>
    <t>Totalt</t>
  </si>
  <si>
    <t>LOK</t>
  </si>
  <si>
    <t>lägeravgifter, träningsavgifter, tävlingsavgifter, Bertil Forsman</t>
  </si>
  <si>
    <t>medlemsavgifter, liftintäkter, kafeteria, intäkter egna tävlingar, event backen</t>
  </si>
  <si>
    <t>inköp träning, startavgifter, lägerkostnader</t>
  </si>
  <si>
    <t>inköp tävling, sponsorkostnader, inköp kafeteria.</t>
  </si>
  <si>
    <t>lön, sociala avgifter, utbildning</t>
  </si>
  <si>
    <t>Sportadmin, kundförluster på medlemmar, redovisning, revision, bankkostnader kort, medlemsförsäkringar</t>
  </si>
  <si>
    <t>el, reparation lokal, lift underhåll, snöläggning, pistmaskin, belysning, drivmedel, pistmaskinsförsäkring, redovisning, revision.</t>
  </si>
  <si>
    <t>bidrag Riksidrottsförbundet för snöinvestering, bidrag kommun och sponsring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</si>
</sst>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3" fontId="0" fillId="0" borderId="0" xfId="0" applyNumberFormat="1"/>
    <xf numFmtId="0" fontId="16" fillId="0" borderId="0" xfId="0" applyFont="1"/>
    <xf numFmtId="0" fontId="0" fillId="0" borderId="10" xfId="0" applyBorder="1"/>
    <xf numFmtId="3" fontId="0" fillId="0" borderId="10" xfId="0" applyNumberFormat="1" applyBorder="1"/>
    <xf numFmtId="3" fontId="16" fillId="0" borderId="0" xfId="0" applyNumberFormat="1" applyFont="1"/>
    <xf numFmtId="0" fontId="0" fillId="0" borderId="0" xfId="0" applyAlignment="1">
      <alignment horizontal="right"/>
    </xf>
    <xf numFmtId="3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Alignment="1">
      <alignment horizontal="right" wrapText="1"/>
    </xf>
    <xf numFmtId="3" fontId="0" fillId="0" borderId="0" xfId="0" applyNumberFormat="1" applyAlignment="1">
      <alignment horizontal="right"/>
    </xf>
    <xf numFmtId="3" fontId="0" fillId="0" borderId="10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0" fillId="0" borderId="0" xfId="0" applyAlignment="1">
      <alignment horizontal="right" wrapText="1"/>
    </xf>
    <xf numFmtId="0" fontId="0" fillId="33" borderId="0" xfId="0" applyFill="1"/>
    <xf numFmtId="0" fontId="18" fillId="33" borderId="10" xfId="0" applyFont="1" applyFill="1" applyBorder="1"/>
    <xf numFmtId="0" fontId="16" fillId="33" borderId="0" xfId="0" applyFont="1" applyFill="1" applyAlignment="1">
      <alignment horizontal="right"/>
    </xf>
    <xf numFmtId="0" fontId="0" fillId="33" borderId="0" xfId="0" applyFill="1" applyAlignment="1">
      <alignment horizontal="right" wrapText="1"/>
    </xf>
    <xf numFmtId="0" fontId="16" fillId="33" borderId="10" xfId="0" applyFont="1" applyFill="1" applyBorder="1" applyAlignment="1">
      <alignment horizontal="right"/>
    </xf>
    <xf numFmtId="0" fontId="0" fillId="33" borderId="10" xfId="0" applyFill="1" applyBorder="1" applyAlignment="1">
      <alignment horizontal="right"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75" zoomScaleNormal="75" workbookViewId="0">
      <selection activeCell="O11" sqref="O11"/>
    </sheetView>
  </sheetViews>
  <sheetFormatPr defaultRowHeight="14.5" x14ac:dyDescent="0.35"/>
  <cols>
    <col min="1" max="1" width="40.54296875" customWidth="1"/>
    <col min="2" max="2" width="16.1796875" customWidth="1"/>
    <col min="3" max="3" width="20.453125" customWidth="1"/>
    <col min="4" max="4" width="25.26953125" customWidth="1"/>
    <col min="5" max="5" width="15.36328125" customWidth="1"/>
    <col min="6" max="6" width="23.7265625" style="8" customWidth="1"/>
    <col min="7" max="7" width="10.26953125" bestFit="1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2</v>
      </c>
    </row>
    <row r="5" spans="1:7" x14ac:dyDescent="0.35">
      <c r="A5" t="s">
        <v>3</v>
      </c>
    </row>
    <row r="7" spans="1:7" x14ac:dyDescent="0.35">
      <c r="A7" s="17"/>
      <c r="B7" s="19" t="s">
        <v>26</v>
      </c>
      <c r="C7" s="19" t="s">
        <v>24</v>
      </c>
      <c r="D7" s="19"/>
      <c r="E7" s="19" t="s">
        <v>25</v>
      </c>
      <c r="F7" s="20"/>
    </row>
    <row r="8" spans="1:7" x14ac:dyDescent="0.35">
      <c r="A8" s="18" t="s">
        <v>4</v>
      </c>
      <c r="B8" s="21" t="s">
        <v>5</v>
      </c>
      <c r="C8" s="21" t="s">
        <v>5</v>
      </c>
      <c r="D8" s="21"/>
      <c r="E8" s="21" t="s">
        <v>5</v>
      </c>
      <c r="F8" s="22"/>
    </row>
    <row r="10" spans="1:7" x14ac:dyDescent="0.35">
      <c r="A10" s="2" t="s">
        <v>6</v>
      </c>
    </row>
    <row r="11" spans="1:7" ht="58" x14ac:dyDescent="0.35">
      <c r="A11" t="s">
        <v>7</v>
      </c>
      <c r="B11" s="1">
        <v>3382341</v>
      </c>
      <c r="C11" s="1">
        <v>2591740</v>
      </c>
      <c r="D11" s="9" t="s">
        <v>28</v>
      </c>
      <c r="E11" s="10">
        <v>790601</v>
      </c>
      <c r="F11" s="9" t="s">
        <v>29</v>
      </c>
      <c r="G11" s="1"/>
    </row>
    <row r="12" spans="1:7" ht="61.5" customHeight="1" x14ac:dyDescent="0.35">
      <c r="A12" s="3" t="s">
        <v>8</v>
      </c>
      <c r="B12" s="4">
        <v>316975</v>
      </c>
      <c r="C12" s="4">
        <v>81975</v>
      </c>
      <c r="D12" s="11" t="s">
        <v>27</v>
      </c>
      <c r="E12" s="12">
        <v>235000</v>
      </c>
      <c r="F12" s="13" t="s">
        <v>35</v>
      </c>
      <c r="G12" s="1"/>
    </row>
    <row r="13" spans="1:7" x14ac:dyDescent="0.35">
      <c r="A13" s="2" t="s">
        <v>9</v>
      </c>
      <c r="B13" s="5">
        <f>B11+B12</f>
        <v>3699316</v>
      </c>
      <c r="C13" s="5">
        <f>C11+C12</f>
        <v>2673715</v>
      </c>
      <c r="D13" s="14"/>
      <c r="E13" s="15">
        <f>E11+E12</f>
        <v>1025601</v>
      </c>
      <c r="F13" s="16"/>
      <c r="G13" s="1"/>
    </row>
    <row r="14" spans="1:7" x14ac:dyDescent="0.35">
      <c r="B14" s="1"/>
      <c r="C14" s="1"/>
      <c r="D14" s="9"/>
      <c r="E14" s="10"/>
      <c r="F14" s="16"/>
      <c r="G14" s="1"/>
    </row>
    <row r="15" spans="1:7" x14ac:dyDescent="0.35">
      <c r="A15" s="2" t="s">
        <v>10</v>
      </c>
      <c r="B15" s="1"/>
      <c r="C15" s="1"/>
      <c r="D15" s="9"/>
      <c r="E15" s="10"/>
      <c r="F15" s="16"/>
      <c r="G15" s="1"/>
    </row>
    <row r="16" spans="1:7" ht="43.5" x14ac:dyDescent="0.35">
      <c r="A16" t="s">
        <v>11</v>
      </c>
      <c r="B16" s="1">
        <v>-2037339</v>
      </c>
      <c r="C16" s="1">
        <v>-1897760</v>
      </c>
      <c r="D16" s="9" t="s">
        <v>30</v>
      </c>
      <c r="E16" s="10">
        <v>-139579</v>
      </c>
      <c r="F16" s="9" t="s">
        <v>31</v>
      </c>
      <c r="G16" s="1"/>
    </row>
    <row r="17" spans="1:7" ht="88.5" customHeight="1" x14ac:dyDescent="0.35">
      <c r="A17" t="s">
        <v>12</v>
      </c>
      <c r="B17" s="1">
        <v>-872283</v>
      </c>
      <c r="C17" s="1">
        <v>-286389</v>
      </c>
      <c r="D17" s="9" t="s">
        <v>33</v>
      </c>
      <c r="E17" s="10">
        <v>-585894</v>
      </c>
      <c r="F17" s="16" t="s">
        <v>34</v>
      </c>
      <c r="G17" s="1"/>
    </row>
    <row r="18" spans="1:7" ht="29" x14ac:dyDescent="0.35">
      <c r="A18" t="s">
        <v>13</v>
      </c>
      <c r="B18" s="1">
        <v>-463550</v>
      </c>
      <c r="C18" s="1">
        <v>-463550</v>
      </c>
      <c r="D18" s="9" t="s">
        <v>32</v>
      </c>
      <c r="E18" s="10">
        <v>0</v>
      </c>
      <c r="F18" s="16"/>
    </row>
    <row r="19" spans="1:7" x14ac:dyDescent="0.35">
      <c r="A19" t="s">
        <v>14</v>
      </c>
      <c r="B19" s="1">
        <v>-275000</v>
      </c>
      <c r="C19" s="1">
        <v>0</v>
      </c>
      <c r="D19" s="9"/>
      <c r="E19" s="10">
        <v>-275000</v>
      </c>
      <c r="F19" s="16"/>
    </row>
    <row r="20" spans="1:7" x14ac:dyDescent="0.35">
      <c r="A20" t="s">
        <v>15</v>
      </c>
      <c r="B20" s="1">
        <v>0</v>
      </c>
      <c r="C20" s="1">
        <v>0</v>
      </c>
      <c r="D20" s="9"/>
      <c r="E20" s="10">
        <v>0</v>
      </c>
      <c r="F20" s="16"/>
    </row>
    <row r="21" spans="1:7" x14ac:dyDescent="0.35">
      <c r="A21" s="3" t="s">
        <v>16</v>
      </c>
      <c r="B21" s="4">
        <v>0</v>
      </c>
      <c r="C21" s="4">
        <v>0</v>
      </c>
      <c r="D21" s="11"/>
      <c r="E21" s="12">
        <v>0</v>
      </c>
      <c r="F21" s="13"/>
    </row>
    <row r="22" spans="1:7" x14ac:dyDescent="0.35">
      <c r="A22" s="2" t="s">
        <v>17</v>
      </c>
      <c r="B22" s="5">
        <f>SUM(B16:B21)</f>
        <v>-3648172</v>
      </c>
      <c r="C22" s="5">
        <f>SUM(C16:C21)</f>
        <v>-2647699</v>
      </c>
      <c r="D22" s="14"/>
      <c r="E22" s="15">
        <f>SUM(E16:E21)</f>
        <v>-1000473</v>
      </c>
      <c r="F22" s="16"/>
    </row>
    <row r="23" spans="1:7" x14ac:dyDescent="0.35">
      <c r="B23" s="1"/>
      <c r="C23" s="1"/>
      <c r="D23" s="9"/>
      <c r="E23" s="10"/>
      <c r="F23" s="16"/>
    </row>
    <row r="24" spans="1:7" x14ac:dyDescent="0.35">
      <c r="A24" s="2" t="s">
        <v>18</v>
      </c>
      <c r="B24" s="5">
        <f>B13+B22</f>
        <v>51144</v>
      </c>
      <c r="C24" s="5">
        <f>C13+C22</f>
        <v>26016</v>
      </c>
      <c r="D24" s="14"/>
      <c r="E24" s="15">
        <f>E13+E22</f>
        <v>25128</v>
      </c>
      <c r="F24" s="16"/>
      <c r="G24" s="1"/>
    </row>
    <row r="25" spans="1:7" x14ac:dyDescent="0.35">
      <c r="B25" s="1"/>
      <c r="C25" s="1"/>
      <c r="D25" s="9"/>
      <c r="E25" s="10"/>
      <c r="F25" s="16"/>
    </row>
    <row r="26" spans="1:7" x14ac:dyDescent="0.35">
      <c r="A26" s="2" t="s">
        <v>19</v>
      </c>
      <c r="B26" s="1"/>
      <c r="C26" s="1"/>
      <c r="D26" s="9"/>
      <c r="E26" s="10"/>
      <c r="F26" s="16"/>
    </row>
    <row r="27" spans="1:7" x14ac:dyDescent="0.35">
      <c r="A27" s="3" t="s">
        <v>20</v>
      </c>
      <c r="B27" s="4">
        <v>-5113</v>
      </c>
      <c r="C27" s="4">
        <v>0</v>
      </c>
      <c r="D27" s="11"/>
      <c r="E27" s="12">
        <v>-5113</v>
      </c>
      <c r="F27" s="13"/>
    </row>
    <row r="28" spans="1:7" x14ac:dyDescent="0.35">
      <c r="A28" s="2" t="s">
        <v>21</v>
      </c>
      <c r="B28" s="5">
        <f>B24+B27</f>
        <v>46031</v>
      </c>
      <c r="C28" s="5">
        <f>C24+C27</f>
        <v>26016</v>
      </c>
      <c r="D28" s="14"/>
      <c r="E28" s="15">
        <f>E24+E27</f>
        <v>20015</v>
      </c>
      <c r="F28" s="16"/>
    </row>
    <row r="29" spans="1:7" x14ac:dyDescent="0.35">
      <c r="B29" s="1"/>
      <c r="C29" s="1"/>
      <c r="D29" s="9"/>
      <c r="E29" s="6"/>
      <c r="F29" s="16"/>
    </row>
    <row r="30" spans="1:7" x14ac:dyDescent="0.35">
      <c r="A30" s="2" t="s">
        <v>22</v>
      </c>
      <c r="B30" s="5">
        <f>B28</f>
        <v>46031</v>
      </c>
      <c r="C30" s="5">
        <f>C28</f>
        <v>26016</v>
      </c>
      <c r="D30" s="15"/>
      <c r="E30" s="15">
        <f t="shared" ref="D30:E30" si="0">E28</f>
        <v>20015</v>
      </c>
      <c r="F30" s="16"/>
    </row>
    <row r="31" spans="1:7" x14ac:dyDescent="0.35">
      <c r="A31" s="2"/>
      <c r="B31" s="5"/>
      <c r="C31" s="5"/>
      <c r="D31" s="7"/>
    </row>
    <row r="32" spans="1:7" x14ac:dyDescent="0.35">
      <c r="A32" s="2" t="s">
        <v>23</v>
      </c>
      <c r="B32" s="5">
        <f>B30</f>
        <v>46031</v>
      </c>
      <c r="C32" s="5">
        <f>C30</f>
        <v>26016</v>
      </c>
      <c r="D32" s="5"/>
      <c r="E32" s="5">
        <f t="shared" ref="D32:E32" si="1">E30</f>
        <v>20015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Seligson</cp:lastModifiedBy>
  <dcterms:created xsi:type="dcterms:W3CDTF">2020-09-08T08:11:02Z</dcterms:created>
  <dcterms:modified xsi:type="dcterms:W3CDTF">2020-09-09T11:03:57Z</dcterms:modified>
</cp:coreProperties>
</file>