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sl\Desktop\"/>
    </mc:Choice>
  </mc:AlternateContent>
  <xr:revisionPtr revIDLastSave="0" documentId="8_{4FFBF0B6-4CC3-4C70-BB87-50EEBFB2B0B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ad 1" sheetId="1" r:id="rId1"/>
  </sheets>
  <definedNames>
    <definedName name="_xlnm.Print_Area" localSheetId="0">'Blad 1'!$A$1:$P$64</definedName>
    <definedName name="_xlnm.Print_Titles" localSheetId="0">'Blad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1" l="1"/>
  <c r="F44" i="1"/>
  <c r="F43" i="1"/>
  <c r="O54" i="1"/>
  <c r="O55" i="1"/>
  <c r="O53" i="1"/>
  <c r="O52" i="1"/>
  <c r="L54" i="1"/>
  <c r="L53" i="1"/>
  <c r="L52" i="1"/>
  <c r="L55" i="1"/>
  <c r="I52" i="1"/>
  <c r="I54" i="1"/>
  <c r="I53" i="1"/>
  <c r="F54" i="1"/>
  <c r="F53" i="1"/>
  <c r="F52" i="1"/>
  <c r="F55" i="1"/>
  <c r="O45" i="1"/>
  <c r="L45" i="1"/>
  <c r="I45" i="1"/>
  <c r="F45" i="1"/>
  <c r="O46" i="1"/>
  <c r="L46" i="1"/>
  <c r="I46" i="1"/>
  <c r="F46" i="1"/>
  <c r="O47" i="1"/>
  <c r="L47" i="1"/>
  <c r="I47" i="1"/>
  <c r="F47" i="1"/>
  <c r="O48" i="1"/>
  <c r="L48" i="1"/>
  <c r="I48" i="1"/>
  <c r="F48" i="1"/>
  <c r="O44" i="1"/>
  <c r="O49" i="1" s="1"/>
  <c r="L44" i="1"/>
  <c r="L49" i="1" s="1"/>
  <c r="I44" i="1"/>
  <c r="O43" i="1"/>
  <c r="L43" i="1"/>
  <c r="I43" i="1"/>
  <c r="I49" i="1" s="1"/>
  <c r="N61" i="1"/>
  <c r="I55" i="1"/>
  <c r="C55" i="1"/>
  <c r="F49" i="1" l="1"/>
  <c r="C49" i="1"/>
  <c r="N6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Nike kansliet</author>
  </authors>
  <commentList>
    <comment ref="H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Ange i följande format: ÅÅMMDD-XXXX</t>
        </r>
      </text>
    </comment>
    <comment ref="R2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Anges i datumformat ÅÅÅÅ-MM-DD</t>
        </r>
      </text>
    </comment>
    <comment ref="C3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Anges i tidsformat TT:MM med kolontecken</t>
        </r>
      </text>
    </comment>
    <comment ref="A3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Anges i datumformat ÅÅÅÅ-MM-DD</t>
        </r>
      </text>
    </comment>
    <comment ref="C32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Anges i tidsformat TT:MM med kolontecken</t>
        </r>
      </text>
    </comment>
    <comment ref="E3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Fyll i antal mil tur och retur till ditt resmål</t>
        </r>
      </text>
    </comment>
    <comment ref="D40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Anges i datumformat ÅÅÅÅ-MM-DD</t>
        </r>
      </text>
    </comment>
    <comment ref="G40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Anges i datumformat ÅÅÅÅ-MM-DD</t>
        </r>
      </text>
    </comment>
    <comment ref="J40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Anges i datumformat ÅÅÅÅ-MM-DD</t>
        </r>
      </text>
    </comment>
    <comment ref="M40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Anges i datumformat ÅÅÅÅ-MM-DD</t>
        </r>
      </text>
    </comment>
    <comment ref="A43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Skriv en "1" i rutan för ett helt traktamente om du ska ha ersättning för en hel dag.
Skriv en "1" i rutan för ett halvt traktamente om du ska ha ersättning för en halv dag.</t>
        </r>
      </text>
    </comment>
    <comment ref="A44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Nattraktamente vid privat logi utan kvitto</t>
        </r>
      </text>
    </comment>
    <comment ref="A45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Skriv "1" för avdrag på -44 kr om frukost ingått i boendet</t>
        </r>
      </text>
    </comment>
    <comment ref="A46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Skriv "1" för avdrag på - 77 kr om lunch eller middag ingått.</t>
        </r>
      </text>
    </comment>
    <comment ref="A47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Skriv "1" för avdrag på - 154 kr om lunch och middag ingått.</t>
        </r>
      </text>
    </comment>
    <comment ref="A48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Skriv "1" för avdrag på - 198 kr om alla måltider ingått.</t>
        </r>
      </text>
    </comment>
    <comment ref="A52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Skriv "1" om du ej har fått traktamente och ska ha ersättning för frukost</t>
        </r>
      </text>
    </comment>
    <comment ref="A53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Skriv "1" om du ej har fått traktamente och ska ha ersättning för lunch eller middag</t>
        </r>
      </text>
    </comment>
    <comment ref="A54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Nike kansliet:</t>
        </r>
        <r>
          <rPr>
            <sz val="9"/>
            <color indexed="81"/>
            <rFont val="Tahoma"/>
            <family val="2"/>
          </rPr>
          <t xml:space="preserve">
Skriv "1" om du ej har fått traktamente och ska ha ersättning för alla måltider</t>
        </r>
      </text>
    </comment>
  </commentList>
</comments>
</file>

<file path=xl/sharedStrings.xml><?xml version="1.0" encoding="utf-8"?>
<sst xmlns="http://schemas.openxmlformats.org/spreadsheetml/2006/main" count="102" uniqueCount="80">
  <si>
    <t>Namn</t>
  </si>
  <si>
    <t>Adress</t>
  </si>
  <si>
    <t>Postadress / Ort</t>
  </si>
  <si>
    <t>Telefon mobil.</t>
  </si>
  <si>
    <t>Personnr. (10siffror)</t>
  </si>
  <si>
    <t>Kansliets anteckningar</t>
  </si>
  <si>
    <t>Bank</t>
  </si>
  <si>
    <t>Clearingnr.</t>
  </si>
  <si>
    <t>Kontonr.</t>
  </si>
  <si>
    <t>Ev. typ av konto</t>
  </si>
  <si>
    <t>Utbetalningsuppgifter</t>
  </si>
  <si>
    <t>Personuppgifter samtliga uppgifter är obligatoriska</t>
  </si>
  <si>
    <t>Övriga ersättningar</t>
  </si>
  <si>
    <t>Belopp</t>
  </si>
  <si>
    <t>Nr</t>
  </si>
  <si>
    <t>Specifikation</t>
  </si>
  <si>
    <r>
      <rPr>
        <b/>
        <sz val="10"/>
        <rFont val="Arial"/>
        <family val="2"/>
      </rPr>
      <t>ÖVRIGA ERSÄTTNINGAR</t>
    </r>
    <r>
      <rPr>
        <sz val="10"/>
        <rFont val="Arial"/>
        <family val="2"/>
      </rPr>
      <t xml:space="preserve"> (enligt bifogat kvitto)</t>
    </r>
  </si>
  <si>
    <t>Telefon bost.</t>
  </si>
  <si>
    <t>Frukost</t>
  </si>
  <si>
    <t>ERSÄTTNINGS BLANKETT</t>
  </si>
  <si>
    <t>Dag 1</t>
  </si>
  <si>
    <t>Dag 2</t>
  </si>
  <si>
    <t>Dag 3</t>
  </si>
  <si>
    <t>Dag 4</t>
  </si>
  <si>
    <t>Datum:</t>
  </si>
  <si>
    <t>Traktamente</t>
  </si>
  <si>
    <t>Helt</t>
  </si>
  <si>
    <t>Halvt</t>
  </si>
  <si>
    <t xml:space="preserve"> i SEK</t>
  </si>
  <si>
    <t>Nattraktamente (vid egen logi)</t>
  </si>
  <si>
    <t>Måltidsavdrag frukost</t>
  </si>
  <si>
    <t>Måltidsavdrag lunch eller middag</t>
  </si>
  <si>
    <t>Måltidsavdrag lunch och middag</t>
  </si>
  <si>
    <t>Måltidsavd. frukost, lunch o middag</t>
  </si>
  <si>
    <t>Summa traktamente</t>
  </si>
  <si>
    <t xml:space="preserve">Avresedag: </t>
  </si>
  <si>
    <t>Hemkomstdag:</t>
  </si>
  <si>
    <t>Lunch eller middag</t>
  </si>
  <si>
    <t>Helt fri kost</t>
  </si>
  <si>
    <t>Summa kostförmån</t>
  </si>
  <si>
    <t>Klockan:</t>
  </si>
  <si>
    <t>Resa till:</t>
  </si>
  <si>
    <t xml:space="preserve">Summa </t>
  </si>
  <si>
    <t>alla dagar</t>
  </si>
  <si>
    <t>Summa milersättning</t>
  </si>
  <si>
    <t>Antal mil:</t>
  </si>
  <si>
    <t>Fyll endast i blåa fält, de röda räknas fram!</t>
  </si>
  <si>
    <t>Helt traktamente</t>
  </si>
  <si>
    <t>Halvt traktamente</t>
  </si>
  <si>
    <t>kr/dag</t>
  </si>
  <si>
    <t>Konteringskonto</t>
  </si>
  <si>
    <t>Utbetlaningsdatum</t>
  </si>
  <si>
    <t>Om du ska ha ett halvt traktamente, skriv "1" i rutan för halvt. Skriv en "1" för eventuella måltidsavdrag och kostförmåner</t>
  </si>
  <si>
    <t>Skriv en "1" i rutan för ett helt traktamente om du ska ha ersättning för en hel dag och fyll i en "1" eventuella måltidsavdrag och kostförmåner</t>
  </si>
  <si>
    <t>Avresedagen: Helt traktamente vid avresa före kl. 12:00, Halvt traktamente vid avresa efter kl. 12:00</t>
  </si>
  <si>
    <t>Hemkomstdagen: Helt traktamente vid hemkomst efter kl. 19:00, Halvt traktamente vid hemkomst efter kl. 12:00</t>
  </si>
  <si>
    <t>MILERSÄTTNING</t>
  </si>
  <si>
    <t>TRAKTAMENTE</t>
  </si>
  <si>
    <t>KOSTFÖRMÅN</t>
  </si>
  <si>
    <t>Summa att betala ut</t>
  </si>
  <si>
    <t xml:space="preserve">       Kommitte:</t>
  </si>
  <si>
    <t>FÖRKLARINGAR</t>
  </si>
  <si>
    <t>Uppdraget</t>
  </si>
  <si>
    <t>Beskriv det uppdrag som du begör ersättning för, samt plats</t>
  </si>
  <si>
    <t>Ange det klockslag (00:00) och datum (ÅÅÅÅ-MM-DD) som uppdraget började och slutade</t>
  </si>
  <si>
    <t>Skriv namnet på den kommitté som givit dig uppdraget</t>
  </si>
  <si>
    <t>Vid avdrag för kost, skriv antal i respektive ruta. Programmet summerar själv beloppen</t>
  </si>
  <si>
    <t>En ruta som är blå innebär att du kan skriva i dessa fält. Alla andra är skyddade</t>
  </si>
  <si>
    <t>Milersättning</t>
  </si>
  <si>
    <t>Fyll i antal mil tur och retur</t>
  </si>
  <si>
    <t>Fyll i vad som avses, t. ex. parkeringsbiljett, tågbiljett och numrera dina kvitton</t>
  </si>
  <si>
    <t>Kvittona ska bifogas denna blankett och häftas på baksidan</t>
  </si>
  <si>
    <t>Datum i formatet ÅÅÅÅ-MM-DD och tid i formatet TT:MM</t>
  </si>
  <si>
    <t>Nattraktamente vid privat logi utan kvitto</t>
  </si>
  <si>
    <t xml:space="preserve">
När det gäller traktamente så följer GF Nikegymnasterna skatteverkets regler för skattefria traktamenten. 
För att få traktamente måste man bo hemifrån minst en natt. Skatteverket kräver att man fyller i klockslag när resan påbörjades (dvs. när man lämnar bostaden) och när man kom hem. 
Som heldag räknas dagar då man är borta minst mellan kl. 12:00 och 19:00. Allt annat räknas som halvdag. 
Traktamentet är den ersättning man får för de måltider som inte varit kostnadsfria under bortavaron. 
Därför ska antalet kostnadsfria måltider fyllas i på reseräkningen (från och med 2013 innefattar detta alltså även de måltider som köps av tävlingsarrangören). 
Frukost ingår ju i hotellvistelser och ska alltså fyllas i.
I och med att man får traktamente betalas ingen ersättning ut för kvitton på måltider. Om man däremot väljer att sova hemma eller bor mindre än 50 km från tävlingsorten – och därför inte får något traktamente – så ersätter GF Nikegymnasterna utlägg för måltider. 
Skriv kostnaderna för måltider under ”Övriga utlägg” på reseräkningen och skicka med originalkvitton.
</t>
  </si>
  <si>
    <t>En ruta som har en röd trekant i högra hörnet betyder att det finns en förklaring till fältet,</t>
  </si>
  <si>
    <t>håll muspekaren över för att läsa denna.</t>
  </si>
  <si>
    <t xml:space="preserve">Utbetalas vid övernattning och resa mer än 5 mil från bostaden, </t>
  </si>
  <si>
    <t>för att räknas som hel dag ska resan påbörjas föra kl. 12:00 och avslutas efter klockan 19:00.</t>
  </si>
  <si>
    <t>Ersättning för resa med egen bil (25,00 kr/mil)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</si>
</sst>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5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0" fontId="0" fillId="2" borderId="1" xfId="0" applyFill="1" applyBorder="1"/>
    <xf numFmtId="0" fontId="2" fillId="2" borderId="0" xfId="0" applyFont="1" applyFill="1" applyAlignment="1">
      <alignment vertical="top"/>
    </xf>
    <xf numFmtId="0" fontId="0" fillId="2" borderId="0" xfId="0" applyFill="1" applyAlignment="1">
      <alignment horizontal="center"/>
    </xf>
    <xf numFmtId="0" fontId="9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6" xfId="0" applyFont="1" applyFill="1" applyBorder="1"/>
    <xf numFmtId="0" fontId="0" fillId="2" borderId="9" xfId="0" applyFill="1" applyBorder="1"/>
    <xf numFmtId="0" fontId="2" fillId="2" borderId="6" xfId="0" applyFont="1" applyFill="1" applyBorder="1" applyAlignment="1">
      <alignment vertical="top"/>
    </xf>
    <xf numFmtId="0" fontId="3" fillId="2" borderId="0" xfId="0" applyFont="1" applyFill="1"/>
    <xf numFmtId="0" fontId="2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top"/>
    </xf>
    <xf numFmtId="0" fontId="1" fillId="2" borderId="0" xfId="0" applyFont="1" applyFill="1" applyAlignment="1">
      <alignment horizontal="center"/>
    </xf>
    <xf numFmtId="0" fontId="10" fillId="2" borderId="0" xfId="0" applyFont="1" applyFill="1"/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0" borderId="0" xfId="0" applyFont="1"/>
    <xf numFmtId="0" fontId="1" fillId="0" borderId="0" xfId="0" applyFont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8" fillId="2" borderId="11" xfId="0" applyFont="1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8" fillId="2" borderId="0" xfId="0" applyFont="1" applyFill="1" applyAlignment="1" applyProtection="1">
      <alignment horizontal="left" vertical="top" wrapText="1"/>
      <protection locked="0"/>
    </xf>
    <xf numFmtId="0" fontId="6" fillId="2" borderId="11" xfId="0" applyFont="1" applyFill="1" applyBorder="1"/>
    <xf numFmtId="0" fontId="6" fillId="2" borderId="0" xfId="0" applyFont="1" applyFill="1"/>
    <xf numFmtId="0" fontId="11" fillId="2" borderId="0" xfId="0" applyFont="1" applyFill="1"/>
    <xf numFmtId="0" fontId="6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2" fillId="2" borderId="0" xfId="0" applyFont="1" applyFill="1" applyAlignment="1" applyProtection="1">
      <alignment horizontal="left"/>
      <protection locked="0"/>
    </xf>
    <xf numFmtId="0" fontId="1" fillId="2" borderId="6" xfId="0" applyFont="1" applyFill="1" applyBorder="1"/>
    <xf numFmtId="0" fontId="8" fillId="2" borderId="0" xfId="0" applyFont="1" applyFill="1" applyAlignment="1" applyProtection="1">
      <alignment vertical="top"/>
      <protection locked="0"/>
    </xf>
    <xf numFmtId="0" fontId="6" fillId="2" borderId="0" xfId="0" applyFont="1" applyFill="1" applyAlignment="1" applyProtection="1">
      <alignment vertical="top"/>
      <protection locked="0"/>
    </xf>
    <xf numFmtId="0" fontId="6" fillId="2" borderId="0" xfId="0" applyFont="1" applyFill="1" applyAlignment="1" applyProtection="1">
      <alignment horizontal="left" vertical="top" wrapText="1"/>
      <protection locked="0"/>
    </xf>
    <xf numFmtId="14" fontId="6" fillId="2" borderId="0" xfId="0" applyNumberFormat="1" applyFont="1" applyFill="1" applyAlignment="1" applyProtection="1">
      <alignment horizontal="center"/>
      <protection locked="0"/>
    </xf>
    <xf numFmtId="20" fontId="6" fillId="2" borderId="0" xfId="0" applyNumberFormat="1" applyFont="1" applyFill="1" applyAlignment="1" applyProtection="1">
      <alignment horizontal="center"/>
      <protection locked="0"/>
    </xf>
    <xf numFmtId="20" fontId="6" fillId="2" borderId="0" xfId="0" applyNumberFormat="1" applyFont="1" applyFill="1" applyAlignment="1">
      <alignment horizontal="center"/>
    </xf>
    <xf numFmtId="0" fontId="8" fillId="2" borderId="3" xfId="0" applyFont="1" applyFill="1" applyBorder="1"/>
    <xf numFmtId="0" fontId="6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/>
    <xf numFmtId="0" fontId="11" fillId="2" borderId="6" xfId="0" applyFont="1" applyFill="1" applyBorder="1"/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top"/>
    </xf>
    <xf numFmtId="0" fontId="11" fillId="2" borderId="2" xfId="0" applyFont="1" applyFill="1" applyBorder="1"/>
    <xf numFmtId="0" fontId="11" fillId="2" borderId="0" xfId="0" applyFont="1" applyFill="1" applyAlignment="1" applyProtection="1">
      <alignment horizontal="left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11" fillId="2" borderId="11" xfId="0" applyFont="1" applyFill="1" applyBorder="1"/>
    <xf numFmtId="0" fontId="11" fillId="2" borderId="10" xfId="0" applyFont="1" applyFill="1" applyBorder="1"/>
    <xf numFmtId="0" fontId="11" fillId="2" borderId="12" xfId="0" applyFont="1" applyFill="1" applyBorder="1"/>
    <xf numFmtId="0" fontId="11" fillId="2" borderId="13" xfId="0" applyFont="1" applyFill="1" applyBorder="1"/>
    <xf numFmtId="0" fontId="11" fillId="2" borderId="11" xfId="0" applyFont="1" applyFill="1" applyBorder="1" applyAlignment="1" applyProtection="1">
      <alignment horizontal="left"/>
      <protection locked="0"/>
    </xf>
    <xf numFmtId="0" fontId="11" fillId="2" borderId="1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3" fontId="1" fillId="3" borderId="7" xfId="0" applyNumberFormat="1" applyFont="1" applyFill="1" applyBorder="1" applyProtection="1">
      <protection locked="0"/>
    </xf>
    <xf numFmtId="3" fontId="1" fillId="3" borderId="14" xfId="0" applyNumberFormat="1" applyFont="1" applyFill="1" applyBorder="1" applyProtection="1">
      <protection locked="0"/>
    </xf>
    <xf numFmtId="0" fontId="1" fillId="3" borderId="11" xfId="0" applyFont="1" applyFill="1" applyBorder="1" applyProtection="1">
      <protection locked="0"/>
    </xf>
    <xf numFmtId="0" fontId="16" fillId="2" borderId="0" xfId="0" applyFont="1" applyFill="1" applyAlignment="1">
      <alignment horizontal="left"/>
    </xf>
    <xf numFmtId="0" fontId="17" fillId="2" borderId="0" xfId="0" applyFont="1" applyFill="1" applyAlignment="1">
      <alignment horizontal="center"/>
    </xf>
    <xf numFmtId="0" fontId="2" fillId="2" borderId="12" xfId="0" applyFont="1" applyFill="1" applyBorder="1" applyAlignment="1">
      <alignment vertical="top"/>
    </xf>
    <xf numFmtId="0" fontId="7" fillId="2" borderId="0" xfId="0" applyFont="1" applyFill="1"/>
    <xf numFmtId="0" fontId="7" fillId="2" borderId="12" xfId="0" applyFont="1" applyFill="1" applyBorder="1"/>
    <xf numFmtId="0" fontId="7" fillId="2" borderId="0" xfId="0" applyFont="1" applyFill="1" applyAlignment="1" applyProtection="1">
      <alignment horizontal="left" vertical="top" wrapText="1"/>
      <protection locked="0"/>
    </xf>
    <xf numFmtId="14" fontId="7" fillId="4" borderId="11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>
      <alignment horizontal="center"/>
    </xf>
    <xf numFmtId="0" fontId="7" fillId="0" borderId="0" xfId="0" applyFont="1"/>
    <xf numFmtId="0" fontId="7" fillId="2" borderId="0" xfId="0" applyFont="1" applyFill="1" applyAlignment="1">
      <alignment vertical="top"/>
    </xf>
    <xf numFmtId="0" fontId="7" fillId="2" borderId="0" xfId="0" applyFont="1" applyFill="1" applyAlignment="1" applyProtection="1">
      <alignment vertical="top"/>
      <protection locked="0"/>
    </xf>
    <xf numFmtId="14" fontId="7" fillId="2" borderId="0" xfId="0" applyNumberFormat="1" applyFont="1" applyFill="1" applyAlignment="1" applyProtection="1">
      <alignment horizontal="center"/>
      <protection locked="0"/>
    </xf>
    <xf numFmtId="0" fontId="2" fillId="2" borderId="0" xfId="0" applyFont="1" applyFill="1" applyAlignment="1">
      <alignment horizontal="center"/>
    </xf>
    <xf numFmtId="20" fontId="7" fillId="2" borderId="0" xfId="0" applyNumberFormat="1" applyFont="1" applyFill="1" applyAlignment="1" applyProtection="1">
      <alignment horizontal="center"/>
      <protection locked="0"/>
    </xf>
    <xf numFmtId="20" fontId="7" fillId="2" borderId="0" xfId="0" applyNumberFormat="1" applyFont="1" applyFill="1" applyAlignment="1">
      <alignment horizontal="center"/>
    </xf>
    <xf numFmtId="2" fontId="7" fillId="2" borderId="0" xfId="0" applyNumberFormat="1" applyFont="1" applyFill="1"/>
    <xf numFmtId="2" fontId="7" fillId="2" borderId="0" xfId="0" applyNumberFormat="1" applyFont="1" applyFill="1" applyAlignment="1">
      <alignment horizontal="center"/>
    </xf>
    <xf numFmtId="0" fontId="2" fillId="2" borderId="10" xfId="0" applyFont="1" applyFill="1" applyBorder="1"/>
    <xf numFmtId="0" fontId="2" fillId="2" borderId="15" xfId="0" applyFont="1" applyFill="1" applyBorder="1" applyAlignment="1">
      <alignment horizontal="left"/>
    </xf>
    <xf numFmtId="0" fontId="7" fillId="2" borderId="3" xfId="0" applyFont="1" applyFill="1" applyBorder="1"/>
    <xf numFmtId="0" fontId="2" fillId="2" borderId="4" xfId="0" applyFont="1" applyFill="1" applyBorder="1"/>
    <xf numFmtId="0" fontId="2" fillId="2" borderId="16" xfId="0" applyFont="1" applyFill="1" applyBorder="1" applyAlignment="1">
      <alignment horizontal="left"/>
    </xf>
    <xf numFmtId="0" fontId="2" fillId="2" borderId="11" xfId="0" applyFont="1" applyFill="1" applyBorder="1"/>
    <xf numFmtId="0" fontId="7" fillId="2" borderId="10" xfId="0" applyFont="1" applyFill="1" applyBorder="1"/>
    <xf numFmtId="1" fontId="7" fillId="4" borderId="11" xfId="0" applyNumberFormat="1" applyFont="1" applyFill="1" applyBorder="1" applyAlignment="1" applyProtection="1">
      <alignment horizontal="center"/>
      <protection locked="0"/>
    </xf>
    <xf numFmtId="3" fontId="7" fillId="3" borderId="13" xfId="0" applyNumberFormat="1" applyFont="1" applyFill="1" applyBorder="1" applyAlignment="1" applyProtection="1">
      <alignment horizontal="right"/>
      <protection locked="0"/>
    </xf>
    <xf numFmtId="0" fontId="7" fillId="2" borderId="9" xfId="0" applyFont="1" applyFill="1" applyBorder="1"/>
    <xf numFmtId="1" fontId="7" fillId="2" borderId="16" xfId="0" applyNumberFormat="1" applyFont="1" applyFill="1" applyBorder="1" applyAlignment="1">
      <alignment horizontal="center"/>
    </xf>
    <xf numFmtId="0" fontId="7" fillId="3" borderId="7" xfId="0" applyFont="1" applyFill="1" applyBorder="1" applyProtection="1">
      <protection locked="0"/>
    </xf>
    <xf numFmtId="0" fontId="7" fillId="2" borderId="5" xfId="0" applyFont="1" applyFill="1" applyBorder="1"/>
    <xf numFmtId="1" fontId="7" fillId="4" borderId="11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6" xfId="0" applyFont="1" applyFill="1" applyBorder="1"/>
    <xf numFmtId="0" fontId="7" fillId="3" borderId="13" xfId="0" applyFont="1" applyFill="1" applyBorder="1" applyProtection="1">
      <protection locked="0"/>
    </xf>
    <xf numFmtId="0" fontId="7" fillId="2" borderId="15" xfId="0" applyFont="1" applyFill="1" applyBorder="1" applyAlignment="1">
      <alignment horizontal="center"/>
    </xf>
    <xf numFmtId="0" fontId="7" fillId="3" borderId="14" xfId="0" applyFont="1" applyFill="1" applyBorder="1" applyProtection="1">
      <protection locked="0"/>
    </xf>
    <xf numFmtId="0" fontId="0" fillId="4" borderId="15" xfId="0" applyFill="1" applyBorder="1"/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9" xfId="0" applyFont="1" applyFill="1" applyBorder="1"/>
    <xf numFmtId="0" fontId="0" fillId="2" borderId="11" xfId="0" applyFill="1" applyBorder="1"/>
    <xf numFmtId="0" fontId="1" fillId="2" borderId="0" xfId="0" applyFont="1" applyFill="1" applyAlignment="1">
      <alignment horizontal="left" vertical="center"/>
    </xf>
    <xf numFmtId="14" fontId="8" fillId="2" borderId="0" xfId="0" applyNumberFormat="1" applyFont="1" applyFill="1" applyAlignment="1" applyProtection="1">
      <alignment horizontal="center"/>
      <protection locked="0"/>
    </xf>
    <xf numFmtId="20" fontId="8" fillId="2" borderId="0" xfId="0" applyNumberFormat="1" applyFont="1" applyFill="1" applyAlignment="1" applyProtection="1">
      <alignment horizontal="center"/>
      <protection locked="0"/>
    </xf>
    <xf numFmtId="20" fontId="8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9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  <xf numFmtId="0" fontId="6" fillId="2" borderId="10" xfId="0" applyFont="1" applyFill="1" applyBorder="1"/>
    <xf numFmtId="0" fontId="6" fillId="2" borderId="13" xfId="0" applyFont="1" applyFill="1" applyBorder="1"/>
    <xf numFmtId="49" fontId="0" fillId="2" borderId="0" xfId="0" applyNumberFormat="1" applyFill="1" applyAlignment="1" applyProtection="1">
      <alignment horizontal="center"/>
      <protection locked="0"/>
    </xf>
    <xf numFmtId="0" fontId="7" fillId="4" borderId="12" xfId="0" applyFont="1" applyFill="1" applyBorder="1" applyAlignment="1" applyProtection="1">
      <alignment horizontal="left" vertical="center"/>
      <protection locked="0"/>
    </xf>
    <xf numFmtId="0" fontId="7" fillId="4" borderId="13" xfId="0" applyFont="1" applyFill="1" applyBorder="1" applyAlignment="1" applyProtection="1">
      <alignment horizontal="left" vertical="center"/>
      <protection locked="0"/>
    </xf>
    <xf numFmtId="14" fontId="2" fillId="4" borderId="12" xfId="0" applyNumberFormat="1" applyFont="1" applyFill="1" applyBorder="1"/>
    <xf numFmtId="0" fontId="2" fillId="4" borderId="13" xfId="0" applyFont="1" applyFill="1" applyBorder="1"/>
    <xf numFmtId="0" fontId="2" fillId="4" borderId="12" xfId="0" applyFont="1" applyFill="1" applyBorder="1"/>
    <xf numFmtId="0" fontId="2" fillId="4" borderId="12" xfId="0" applyFont="1" applyFill="1" applyBorder="1" applyAlignment="1">
      <alignment vertical="top"/>
    </xf>
    <xf numFmtId="0" fontId="2" fillId="4" borderId="13" xfId="0" applyFont="1" applyFill="1" applyBorder="1" applyAlignment="1">
      <alignment vertical="top"/>
    </xf>
    <xf numFmtId="0" fontId="7" fillId="4" borderId="12" xfId="0" applyFont="1" applyFill="1" applyBorder="1"/>
    <xf numFmtId="0" fontId="7" fillId="4" borderId="13" xfId="0" applyFont="1" applyFill="1" applyBorder="1"/>
    <xf numFmtId="0" fontId="1" fillId="2" borderId="0" xfId="0" applyFont="1" applyFill="1"/>
    <xf numFmtId="49" fontId="7" fillId="4" borderId="12" xfId="0" applyNumberFormat="1" applyFont="1" applyFill="1" applyBorder="1" applyAlignment="1" applyProtection="1">
      <alignment horizontal="left" vertical="center"/>
      <protection locked="0"/>
    </xf>
    <xf numFmtId="49" fontId="7" fillId="4" borderId="13" xfId="0" applyNumberFormat="1" applyFont="1" applyFill="1" applyBorder="1" applyAlignment="1" applyProtection="1">
      <alignment horizontal="left" vertical="center"/>
      <protection locked="0"/>
    </xf>
    <xf numFmtId="0" fontId="2" fillId="2" borderId="10" xfId="0" applyFont="1" applyFill="1" applyBorder="1" applyAlignment="1">
      <alignment vertical="top"/>
    </xf>
    <xf numFmtId="0" fontId="2" fillId="2" borderId="12" xfId="0" applyFont="1" applyFill="1" applyBorder="1" applyAlignment="1">
      <alignment vertical="top"/>
    </xf>
    <xf numFmtId="0" fontId="7" fillId="4" borderId="6" xfId="0" applyFont="1" applyFill="1" applyBorder="1" applyAlignment="1" applyProtection="1">
      <alignment horizontal="left" vertical="top" wrapText="1"/>
      <protection locked="0"/>
    </xf>
    <xf numFmtId="0" fontId="7" fillId="4" borderId="6" xfId="0" applyFont="1" applyFill="1" applyBorder="1"/>
    <xf numFmtId="0" fontId="5" fillId="2" borderId="0" xfId="0" applyFont="1" applyFill="1" applyAlignment="1">
      <alignment wrapText="1"/>
    </xf>
    <xf numFmtId="0" fontId="7" fillId="3" borderId="17" xfId="0" applyFont="1" applyFill="1" applyBorder="1" applyProtection="1">
      <protection locked="0"/>
    </xf>
    <xf numFmtId="0" fontId="7" fillId="3" borderId="19" xfId="0" applyFont="1" applyFill="1" applyBorder="1" applyProtection="1">
      <protection locked="0"/>
    </xf>
    <xf numFmtId="0" fontId="7" fillId="3" borderId="18" xfId="0" applyFont="1" applyFill="1" applyBorder="1" applyProtection="1">
      <protection locked="0"/>
    </xf>
    <xf numFmtId="0" fontId="11" fillId="2" borderId="10" xfId="0" applyFont="1" applyFill="1" applyBorder="1"/>
    <xf numFmtId="0" fontId="11" fillId="2" borderId="12" xfId="0" applyFont="1" applyFill="1" applyBorder="1"/>
    <xf numFmtId="0" fontId="2" fillId="2" borderId="10" xfId="0" applyFont="1" applyFill="1" applyBorder="1"/>
    <xf numFmtId="0" fontId="2" fillId="2" borderId="13" xfId="0" applyFont="1" applyFill="1" applyBorder="1"/>
    <xf numFmtId="0" fontId="0" fillId="3" borderId="17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7" fillId="4" borderId="10" xfId="0" applyFont="1" applyFill="1" applyBorder="1" applyAlignment="1" applyProtection="1">
      <alignment horizontal="left"/>
      <protection locked="0"/>
    </xf>
    <xf numFmtId="0" fontId="7" fillId="4" borderId="13" xfId="0" applyFont="1" applyFill="1" applyBorder="1" applyAlignment="1" applyProtection="1">
      <alignment horizontal="left"/>
      <protection locked="0"/>
    </xf>
    <xf numFmtId="0" fontId="11" fillId="2" borderId="0" xfId="0" applyFont="1" applyFill="1" applyAlignment="1">
      <alignment horizontal="left"/>
    </xf>
    <xf numFmtId="0" fontId="11" fillId="2" borderId="6" xfId="0" applyFont="1" applyFill="1" applyBorder="1" applyAlignment="1">
      <alignment horizontal="left"/>
    </xf>
    <xf numFmtId="20" fontId="7" fillId="4" borderId="10" xfId="0" applyNumberFormat="1" applyFont="1" applyFill="1" applyBorder="1" applyAlignment="1" applyProtection="1">
      <alignment horizontal="center"/>
      <protection locked="0"/>
    </xf>
    <xf numFmtId="20" fontId="7" fillId="4" borderId="13" xfId="0" applyNumberFormat="1" applyFont="1" applyFill="1" applyBorder="1" applyAlignment="1">
      <alignment horizontal="center"/>
    </xf>
    <xf numFmtId="0" fontId="13" fillId="3" borderId="17" xfId="0" applyFont="1" applyFill="1" applyBorder="1" applyProtection="1">
      <protection locked="0"/>
    </xf>
    <xf numFmtId="0" fontId="13" fillId="3" borderId="18" xfId="0" applyFont="1" applyFill="1" applyBorder="1" applyProtection="1">
      <protection locked="0"/>
    </xf>
    <xf numFmtId="0" fontId="2" fillId="4" borderId="10" xfId="0" applyFont="1" applyFill="1" applyBorder="1"/>
    <xf numFmtId="0" fontId="7" fillId="4" borderId="10" xfId="0" applyFont="1" applyFill="1" applyBorder="1" applyAlignment="1">
      <alignment horizontal="left"/>
    </xf>
    <xf numFmtId="0" fontId="7" fillId="4" borderId="13" xfId="0" applyFont="1" applyFill="1" applyBorder="1" applyAlignment="1">
      <alignment horizontal="left"/>
    </xf>
    <xf numFmtId="0" fontId="11" fillId="2" borderId="20" xfId="0" applyFont="1" applyFill="1" applyBorder="1"/>
    <xf numFmtId="0" fontId="6" fillId="2" borderId="12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298450</xdr:colOff>
      <xdr:row>0</xdr:row>
      <xdr:rowOff>114300</xdr:rowOff>
    </xdr:from>
    <xdr:to>
      <xdr:col>4</xdr:col>
      <xdr:colOff>44450</xdr:colOff>
      <xdr:row>9</xdr:row>
      <xdr:rowOff>44450</xdr:rowOff>
    </xdr:to>
    <xdr:pic>
      <xdr:nvPicPr>
        <xdr:cNvPr id="1185" name="Bildobjekt 1">
          <a:extLst>
            <a:ext uri="{FF2B5EF4-FFF2-40B4-BE49-F238E27FC236}">
              <a16:creationId xmlns:a16="http://schemas.microsoft.com/office/drawing/2014/main" id="{2FBE751B-5E1D-624E-D7C6-889C19BBE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450" y="114300"/>
          <a:ext cx="2470150" cy="146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7"/>
  <sheetViews>
    <sheetView tabSelected="1" zoomScaleNormal="100" zoomScalePageLayoutView="75" workbookViewId="0">
      <selection activeCell="D43" sqref="D43"/>
    </sheetView>
  </sheetViews>
  <sheetFormatPr defaultColWidth="9.08984375" defaultRowHeight="12.5" x14ac:dyDescent="0.25"/>
  <cols>
    <col min="1" max="1" width="10.90625" customWidth="1"/>
    <col min="2" max="2" width="15.54296875" customWidth="1"/>
    <col min="3" max="3" width="7.453125" customWidth="1"/>
    <col min="4" max="4" width="5" customWidth="1"/>
    <col min="5" max="5" width="4.6328125" customWidth="1"/>
    <col min="6" max="6" width="5.08984375" customWidth="1"/>
    <col min="7" max="7" width="5" customWidth="1"/>
    <col min="8" max="8" width="4.36328125" customWidth="1"/>
    <col min="9" max="9" width="4.6328125" customWidth="1"/>
    <col min="10" max="10" width="5.36328125" customWidth="1"/>
    <col min="11" max="11" width="4.453125" customWidth="1"/>
    <col min="12" max="13" width="4.90625" customWidth="1"/>
    <col min="14" max="14" width="4.36328125" customWidth="1"/>
    <col min="15" max="15" width="4.6328125" customWidth="1"/>
    <col min="17" max="17" width="3.6328125" customWidth="1"/>
    <col min="18" max="18" width="9.08984375" customWidth="1"/>
  </cols>
  <sheetData>
    <row r="1" spans="1:27" ht="20" x14ac:dyDescent="0.4">
      <c r="A1" s="3"/>
      <c r="B1" s="3"/>
      <c r="C1" s="3"/>
      <c r="D1" s="3"/>
      <c r="E1" s="3"/>
      <c r="F1" s="3"/>
      <c r="G1" s="9" t="s">
        <v>19</v>
      </c>
      <c r="I1" s="3"/>
      <c r="J1" s="3"/>
      <c r="K1" s="3"/>
      <c r="L1" s="3"/>
      <c r="M1" s="11"/>
      <c r="N1" s="3"/>
      <c r="O1" s="3"/>
      <c r="P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133"/>
      <c r="M2" s="3"/>
      <c r="N2" s="3"/>
      <c r="O2" s="133"/>
      <c r="P2" s="3"/>
      <c r="R2" s="127" t="s">
        <v>57</v>
      </c>
      <c r="S2" s="127"/>
      <c r="T2" s="127"/>
      <c r="U2" s="127"/>
      <c r="V2" s="127"/>
      <c r="W2" s="127"/>
      <c r="X2" s="127"/>
      <c r="Y2" s="127"/>
      <c r="Z2" s="127"/>
      <c r="AA2" s="127"/>
    </row>
    <row r="3" spans="1:2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133"/>
      <c r="M3" s="3"/>
      <c r="N3" s="3"/>
      <c r="O3" s="133"/>
      <c r="P3" s="3"/>
      <c r="R3" s="127"/>
      <c r="S3" s="127"/>
      <c r="T3" s="127"/>
      <c r="U3" s="127"/>
      <c r="V3" s="127"/>
      <c r="W3" s="127"/>
      <c r="X3" s="127"/>
      <c r="Y3" s="127"/>
      <c r="Z3" s="127"/>
      <c r="AA3" s="127"/>
    </row>
    <row r="4" spans="1:27" ht="12.75" customHeight="1" x14ac:dyDescent="0.25">
      <c r="A4" s="12"/>
      <c r="B4" s="3"/>
      <c r="C4" s="3"/>
      <c r="D4" s="3"/>
      <c r="E4" s="3"/>
      <c r="F4" s="3"/>
      <c r="G4" s="12" t="s">
        <v>5</v>
      </c>
      <c r="H4" s="3"/>
      <c r="I4" s="3"/>
      <c r="J4" s="12"/>
      <c r="K4" s="3"/>
      <c r="L4" s="3"/>
      <c r="M4" s="3"/>
      <c r="N4" s="3"/>
      <c r="O4" s="3"/>
      <c r="P4" s="3"/>
      <c r="R4" s="128" t="s">
        <v>74</v>
      </c>
      <c r="S4" s="128"/>
      <c r="T4" s="128"/>
      <c r="U4" s="128"/>
      <c r="V4" s="128"/>
      <c r="W4" s="128"/>
      <c r="X4" s="128"/>
      <c r="Y4" s="128"/>
      <c r="Z4" s="128"/>
      <c r="AA4" s="128"/>
    </row>
    <row r="5" spans="1:27" x14ac:dyDescent="0.25">
      <c r="A5" s="3"/>
      <c r="B5" s="3"/>
      <c r="C5" s="3"/>
      <c r="D5" s="3"/>
      <c r="E5" s="3"/>
      <c r="F5" s="3"/>
      <c r="G5" s="13"/>
      <c r="H5" s="14"/>
      <c r="I5" s="14"/>
      <c r="J5" s="14"/>
      <c r="K5" s="14"/>
      <c r="L5" s="14"/>
      <c r="M5" s="14"/>
      <c r="N5" s="14"/>
      <c r="O5" s="15"/>
      <c r="P5" s="3"/>
      <c r="R5" s="128"/>
      <c r="S5" s="128"/>
      <c r="T5" s="128"/>
      <c r="U5" s="128"/>
      <c r="V5" s="128"/>
      <c r="W5" s="128"/>
      <c r="X5" s="128"/>
      <c r="Y5" s="128"/>
      <c r="Z5" s="128"/>
      <c r="AA5" s="128"/>
    </row>
    <row r="6" spans="1:27" x14ac:dyDescent="0.25">
      <c r="A6" s="3"/>
      <c r="B6" s="3"/>
      <c r="C6" s="3"/>
      <c r="D6" s="3"/>
      <c r="E6" s="3"/>
      <c r="F6" s="3"/>
      <c r="G6" s="16"/>
      <c r="H6" s="17"/>
      <c r="I6" s="20"/>
      <c r="J6" s="20"/>
      <c r="K6" s="17"/>
      <c r="L6" s="17"/>
      <c r="M6" s="17"/>
      <c r="N6" s="17"/>
      <c r="O6" s="19"/>
      <c r="P6" s="3"/>
      <c r="R6" s="128"/>
      <c r="S6" s="128"/>
      <c r="T6" s="128"/>
      <c r="U6" s="128"/>
      <c r="V6" s="128"/>
      <c r="W6" s="128"/>
      <c r="X6" s="128"/>
      <c r="Y6" s="128"/>
      <c r="Z6" s="128"/>
      <c r="AA6" s="128"/>
    </row>
    <row r="7" spans="1:27" x14ac:dyDescent="0.25">
      <c r="A7" s="3"/>
      <c r="B7" s="3"/>
      <c r="C7" s="3"/>
      <c r="D7" s="3"/>
      <c r="E7" s="3"/>
      <c r="F7" s="3"/>
      <c r="G7" s="16"/>
      <c r="H7" s="30" t="s">
        <v>51</v>
      </c>
      <c r="I7" s="3"/>
      <c r="J7" s="7"/>
      <c r="K7" s="3"/>
      <c r="L7" s="3"/>
      <c r="M7" s="3"/>
      <c r="N7" s="3"/>
      <c r="O7" s="19"/>
      <c r="P7" s="3"/>
      <c r="R7" s="128"/>
      <c r="S7" s="128"/>
      <c r="T7" s="128"/>
      <c r="U7" s="128"/>
      <c r="V7" s="128"/>
      <c r="W7" s="128"/>
      <c r="X7" s="128"/>
      <c r="Y7" s="128"/>
      <c r="Z7" s="128"/>
      <c r="AA7" s="128"/>
    </row>
    <row r="8" spans="1:27" x14ac:dyDescent="0.25">
      <c r="A8" s="3"/>
      <c r="B8" s="3"/>
      <c r="C8" s="3"/>
      <c r="D8" s="3"/>
      <c r="E8" s="3"/>
      <c r="F8" s="3"/>
      <c r="G8" s="16"/>
      <c r="H8" s="3"/>
      <c r="I8" s="3"/>
      <c r="J8" s="3"/>
      <c r="K8" s="3"/>
      <c r="L8" s="3"/>
      <c r="M8" s="3"/>
      <c r="N8" s="3"/>
      <c r="O8" s="19"/>
      <c r="P8" s="3"/>
      <c r="R8" s="128"/>
      <c r="S8" s="128"/>
      <c r="T8" s="128"/>
      <c r="U8" s="128"/>
      <c r="V8" s="128"/>
      <c r="W8" s="128"/>
      <c r="X8" s="128"/>
      <c r="Y8" s="128"/>
      <c r="Z8" s="128"/>
      <c r="AA8" s="128"/>
    </row>
    <row r="9" spans="1:27" x14ac:dyDescent="0.25">
      <c r="A9" s="3"/>
      <c r="B9" s="3"/>
      <c r="C9" s="3"/>
      <c r="D9" s="3"/>
      <c r="E9" s="3"/>
      <c r="F9" s="3"/>
      <c r="G9" s="16"/>
      <c r="H9" s="17"/>
      <c r="I9" s="17"/>
      <c r="J9" s="17"/>
      <c r="K9" s="17"/>
      <c r="L9" s="17"/>
      <c r="M9" s="17"/>
      <c r="N9" s="17"/>
      <c r="O9" s="19"/>
      <c r="P9" s="3"/>
      <c r="R9" s="128"/>
      <c r="S9" s="128"/>
      <c r="T9" s="128"/>
      <c r="U9" s="128"/>
      <c r="V9" s="128"/>
      <c r="W9" s="128"/>
      <c r="X9" s="128"/>
      <c r="Y9" s="128"/>
      <c r="Z9" s="128"/>
      <c r="AA9" s="128"/>
    </row>
    <row r="10" spans="1:27" x14ac:dyDescent="0.25">
      <c r="A10" s="3"/>
      <c r="B10" s="3"/>
      <c r="C10" s="3"/>
      <c r="D10" s="3"/>
      <c r="E10" s="3"/>
      <c r="F10" s="3"/>
      <c r="G10" s="21"/>
      <c r="H10" s="31" t="s">
        <v>50</v>
      </c>
      <c r="I10" s="17"/>
      <c r="J10" s="22"/>
      <c r="K10" s="17"/>
      <c r="L10" s="17"/>
      <c r="M10" s="17"/>
      <c r="N10" s="17"/>
      <c r="O10" s="18"/>
      <c r="P10" s="3"/>
      <c r="R10" s="128"/>
      <c r="S10" s="128"/>
      <c r="T10" s="128"/>
      <c r="U10" s="128"/>
      <c r="V10" s="128"/>
      <c r="W10" s="128"/>
      <c r="X10" s="128"/>
      <c r="Y10" s="128"/>
      <c r="Z10" s="128"/>
      <c r="AA10" s="128"/>
    </row>
    <row r="11" spans="1:27" x14ac:dyDescent="0.25">
      <c r="A11" s="23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R11" s="128"/>
      <c r="S11" s="128"/>
      <c r="T11" s="128"/>
      <c r="U11" s="128"/>
      <c r="V11" s="128"/>
      <c r="W11" s="128"/>
      <c r="X11" s="128"/>
      <c r="Y11" s="128"/>
      <c r="Z11" s="128"/>
      <c r="AA11" s="128"/>
    </row>
    <row r="12" spans="1:27" ht="15" customHeight="1" x14ac:dyDescent="0.25">
      <c r="A12" s="24" t="s">
        <v>0</v>
      </c>
      <c r="B12" s="134"/>
      <c r="C12" s="134"/>
      <c r="D12" s="134"/>
      <c r="E12" s="134"/>
      <c r="F12" s="134"/>
      <c r="G12" s="135"/>
      <c r="H12" s="129" t="s">
        <v>4</v>
      </c>
      <c r="I12" s="130"/>
      <c r="J12" s="130"/>
      <c r="K12" s="139"/>
      <c r="L12" s="139"/>
      <c r="M12" s="139"/>
      <c r="N12" s="139"/>
      <c r="O12" s="140"/>
      <c r="P12" s="3"/>
      <c r="Q12" s="35"/>
      <c r="R12" s="128"/>
      <c r="S12" s="128"/>
      <c r="T12" s="128"/>
      <c r="U12" s="128"/>
      <c r="V12" s="128"/>
      <c r="W12" s="128"/>
      <c r="X12" s="128"/>
      <c r="Y12" s="128"/>
      <c r="Z12" s="128"/>
      <c r="AA12" s="128"/>
    </row>
    <row r="13" spans="1:27" ht="14.25" customHeight="1" x14ac:dyDescent="0.25">
      <c r="A13" s="24" t="s">
        <v>1</v>
      </c>
      <c r="B13" s="134"/>
      <c r="C13" s="134"/>
      <c r="D13" s="134"/>
      <c r="E13" s="134"/>
      <c r="F13" s="134"/>
      <c r="G13" s="135"/>
      <c r="H13" s="24" t="s">
        <v>2</v>
      </c>
      <c r="I13" s="80"/>
      <c r="J13" s="80"/>
      <c r="K13" s="139"/>
      <c r="L13" s="139"/>
      <c r="M13" s="139"/>
      <c r="N13" s="139"/>
      <c r="O13" s="140"/>
      <c r="P13" s="3"/>
      <c r="R13" s="128"/>
      <c r="S13" s="128"/>
      <c r="T13" s="128"/>
      <c r="U13" s="128"/>
      <c r="V13" s="128"/>
      <c r="W13" s="128"/>
      <c r="X13" s="128"/>
      <c r="Y13" s="128"/>
      <c r="Z13" s="128"/>
      <c r="AA13" s="128"/>
    </row>
    <row r="14" spans="1:27" ht="13.5" customHeight="1" x14ac:dyDescent="0.25">
      <c r="A14" s="24" t="s">
        <v>17</v>
      </c>
      <c r="B14" s="141"/>
      <c r="C14" s="141"/>
      <c r="D14" s="141"/>
      <c r="E14" s="141"/>
      <c r="F14" s="141"/>
      <c r="G14" s="142"/>
      <c r="H14" s="24" t="s">
        <v>3</v>
      </c>
      <c r="I14" s="80"/>
      <c r="J14" s="80"/>
      <c r="K14" s="139"/>
      <c r="L14" s="139"/>
      <c r="M14" s="139"/>
      <c r="N14" s="139"/>
      <c r="O14" s="140"/>
      <c r="P14" s="3"/>
      <c r="R14" s="128"/>
      <c r="S14" s="128"/>
      <c r="T14" s="128"/>
      <c r="U14" s="128"/>
      <c r="V14" s="128"/>
      <c r="W14" s="128"/>
      <c r="X14" s="128"/>
      <c r="Y14" s="128"/>
      <c r="Z14" s="128"/>
      <c r="AA14" s="128"/>
    </row>
    <row r="15" spans="1:27" x14ac:dyDescent="0.25">
      <c r="A15" s="23" t="s">
        <v>10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3"/>
      <c r="R15" s="128"/>
      <c r="S15" s="128"/>
      <c r="T15" s="128"/>
      <c r="U15" s="128"/>
      <c r="V15" s="128"/>
      <c r="W15" s="128"/>
      <c r="X15" s="128"/>
      <c r="Y15" s="128"/>
      <c r="Z15" s="128"/>
      <c r="AA15" s="128"/>
    </row>
    <row r="16" spans="1:27" ht="14.25" customHeight="1" x14ac:dyDescent="0.25">
      <c r="A16" s="24" t="s">
        <v>6</v>
      </c>
      <c r="B16" s="134"/>
      <c r="C16" s="134"/>
      <c r="D16" s="134"/>
      <c r="E16" s="134"/>
      <c r="F16" s="134"/>
      <c r="G16" s="135"/>
      <c r="H16" s="24" t="s">
        <v>7</v>
      </c>
      <c r="I16" s="82"/>
      <c r="J16" s="144"/>
      <c r="K16" s="144"/>
      <c r="L16" s="144"/>
      <c r="M16" s="144"/>
      <c r="N16" s="144"/>
      <c r="O16" s="145"/>
      <c r="P16" s="3"/>
      <c r="R16" s="128"/>
      <c r="S16" s="128"/>
      <c r="T16" s="128"/>
      <c r="U16" s="128"/>
      <c r="V16" s="128"/>
      <c r="W16" s="128"/>
      <c r="X16" s="128"/>
      <c r="Y16" s="128"/>
      <c r="Z16" s="128"/>
      <c r="AA16" s="128"/>
    </row>
    <row r="17" spans="1:28" ht="14.25" customHeight="1" x14ac:dyDescent="0.25">
      <c r="A17" s="24" t="s">
        <v>8</v>
      </c>
      <c r="B17" s="144"/>
      <c r="C17" s="144"/>
      <c r="D17" s="144"/>
      <c r="E17" s="144"/>
      <c r="F17" s="144"/>
      <c r="G17" s="145"/>
      <c r="H17" s="146" t="s">
        <v>9</v>
      </c>
      <c r="I17" s="147"/>
      <c r="J17" s="147"/>
      <c r="K17" s="139"/>
      <c r="L17" s="139"/>
      <c r="M17" s="139"/>
      <c r="N17" s="139"/>
      <c r="O17" s="140"/>
      <c r="P17" s="3"/>
      <c r="R17" s="128"/>
      <c r="S17" s="128"/>
      <c r="T17" s="128"/>
      <c r="U17" s="128"/>
      <c r="V17" s="128"/>
      <c r="W17" s="128"/>
      <c r="X17" s="128"/>
      <c r="Y17" s="128"/>
      <c r="Z17" s="128"/>
      <c r="AA17" s="128"/>
    </row>
    <row r="18" spans="1:28" ht="13.5" thickBot="1" x14ac:dyDescent="0.3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6"/>
      <c r="N18" s="26"/>
      <c r="O18" s="6"/>
      <c r="P18" s="3"/>
      <c r="R18" s="128"/>
      <c r="S18" s="128"/>
      <c r="T18" s="128"/>
      <c r="U18" s="128"/>
      <c r="V18" s="128"/>
      <c r="W18" s="128"/>
      <c r="X18" s="128"/>
      <c r="Y18" s="128"/>
      <c r="Z18" s="128"/>
      <c r="AA18" s="128"/>
    </row>
    <row r="19" spans="1:28" ht="6.75" customHeight="1" thickTop="1" x14ac:dyDescent="0.3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7"/>
      <c r="N19" s="7"/>
      <c r="O19" s="3"/>
      <c r="P19" s="3"/>
      <c r="R19" s="128"/>
      <c r="S19" s="128"/>
      <c r="T19" s="128"/>
      <c r="U19" s="128"/>
      <c r="V19" s="128"/>
      <c r="W19" s="128"/>
      <c r="X19" s="128"/>
      <c r="Y19" s="128"/>
      <c r="Z19" s="128"/>
      <c r="AA19" s="128"/>
    </row>
    <row r="20" spans="1:28" ht="15" customHeight="1" x14ac:dyDescent="0.3">
      <c r="A20" s="78" t="s">
        <v>46</v>
      </c>
      <c r="B20" s="79"/>
      <c r="C20" s="79"/>
      <c r="D20" s="27"/>
      <c r="E20" s="27"/>
      <c r="F20" s="27"/>
      <c r="G20" s="27"/>
      <c r="H20" s="27"/>
      <c r="I20" s="27"/>
      <c r="J20" s="27"/>
      <c r="K20" s="27"/>
      <c r="L20" s="27"/>
      <c r="M20" s="7"/>
      <c r="N20" s="7"/>
      <c r="O20" s="3"/>
      <c r="P20" s="3"/>
      <c r="R20" s="128"/>
      <c r="S20" s="128"/>
      <c r="T20" s="128"/>
      <c r="U20" s="128"/>
      <c r="V20" s="128"/>
      <c r="W20" s="128"/>
      <c r="X20" s="128"/>
      <c r="Y20" s="128"/>
      <c r="Z20" s="128"/>
      <c r="AA20" s="128"/>
    </row>
    <row r="21" spans="1:28" ht="13" x14ac:dyDescent="0.3">
      <c r="A21" s="118" t="s">
        <v>72</v>
      </c>
      <c r="B21" s="57"/>
      <c r="C21" s="58"/>
      <c r="D21" s="58"/>
      <c r="E21" s="58"/>
      <c r="F21" s="59"/>
      <c r="G21" s="59"/>
      <c r="H21" s="59"/>
      <c r="I21" s="59"/>
      <c r="J21" s="59"/>
      <c r="K21" s="63"/>
      <c r="L21" s="63"/>
      <c r="M21" s="64"/>
      <c r="N21" s="64"/>
      <c r="O21" s="14"/>
      <c r="P21" s="15"/>
      <c r="R21" s="3"/>
      <c r="S21" s="3"/>
      <c r="T21" s="3"/>
      <c r="U21" s="3"/>
      <c r="V21" s="3"/>
      <c r="W21" s="3"/>
      <c r="X21" s="3"/>
      <c r="Y21" s="3"/>
      <c r="Z21" s="3"/>
      <c r="AA21" s="3"/>
      <c r="AB21" s="34"/>
    </row>
    <row r="22" spans="1:28" ht="13" x14ac:dyDescent="0.3">
      <c r="A22" s="119" t="s">
        <v>53</v>
      </c>
      <c r="B22" s="47"/>
      <c r="C22" s="47"/>
      <c r="D22" s="47"/>
      <c r="E22" s="4"/>
      <c r="F22" s="48"/>
      <c r="G22" s="48"/>
      <c r="H22" s="48"/>
      <c r="I22" s="48"/>
      <c r="J22" s="48"/>
      <c r="K22" s="27"/>
      <c r="L22" s="27"/>
      <c r="M22" s="7"/>
      <c r="N22" s="7"/>
      <c r="O22" s="3"/>
      <c r="P22" s="19"/>
      <c r="R22" s="10" t="s">
        <v>61</v>
      </c>
      <c r="S22" s="3"/>
      <c r="T22" s="3"/>
      <c r="U22" s="3"/>
      <c r="V22" s="3"/>
      <c r="W22" s="3"/>
      <c r="X22" s="3"/>
      <c r="Y22" s="3"/>
      <c r="Z22" s="3"/>
      <c r="AA22" s="3"/>
      <c r="AB22" s="34"/>
    </row>
    <row r="23" spans="1:28" ht="13" x14ac:dyDescent="0.3">
      <c r="A23" s="60" t="s">
        <v>52</v>
      </c>
      <c r="B23" s="47"/>
      <c r="C23" s="47"/>
      <c r="D23" s="47"/>
      <c r="E23" s="47"/>
      <c r="F23" s="48"/>
      <c r="G23" s="48"/>
      <c r="H23" s="48"/>
      <c r="I23" s="48"/>
      <c r="J23" s="48"/>
      <c r="K23" s="27"/>
      <c r="L23" s="27"/>
      <c r="M23" s="7"/>
      <c r="N23" s="7"/>
      <c r="O23" s="3"/>
      <c r="P23" s="19"/>
      <c r="R23" s="3"/>
      <c r="S23" s="43"/>
      <c r="T23" s="3"/>
      <c r="U23" s="43"/>
      <c r="V23" s="3"/>
      <c r="W23" s="3"/>
      <c r="X23" s="43"/>
      <c r="Y23" s="43"/>
      <c r="Z23" s="45"/>
      <c r="AA23" s="44"/>
      <c r="AB23" s="34"/>
    </row>
    <row r="24" spans="1:28" ht="13" x14ac:dyDescent="0.3">
      <c r="A24" s="16"/>
      <c r="B24" s="3"/>
      <c r="C24" s="3"/>
      <c r="D24" s="3"/>
      <c r="E24" s="3"/>
      <c r="F24" s="3"/>
      <c r="G24" s="48"/>
      <c r="H24" s="48"/>
      <c r="I24" s="48"/>
      <c r="J24" s="48"/>
      <c r="K24" s="27"/>
      <c r="L24" s="27"/>
      <c r="M24" s="7"/>
      <c r="N24" s="7"/>
      <c r="O24" s="3"/>
      <c r="P24" s="19"/>
      <c r="R24" s="117"/>
      <c r="S24" s="81" t="s">
        <v>67</v>
      </c>
      <c r="T24" s="3"/>
      <c r="U24" s="3"/>
      <c r="V24" s="3"/>
      <c r="W24" s="3"/>
      <c r="X24" s="3"/>
      <c r="Y24" s="3"/>
      <c r="Z24" s="3"/>
      <c r="AA24" s="3"/>
      <c r="AB24" s="34"/>
    </row>
    <row r="25" spans="1:28" ht="13" x14ac:dyDescent="0.3">
      <c r="A25" s="61" t="s">
        <v>47</v>
      </c>
      <c r="B25" s="43"/>
      <c r="C25" s="3"/>
      <c r="D25" s="44">
        <v>290</v>
      </c>
      <c r="E25" s="162" t="s">
        <v>49</v>
      </c>
      <c r="F25" s="162"/>
      <c r="G25" s="43"/>
      <c r="H25" s="43"/>
      <c r="I25" s="45"/>
      <c r="J25" s="3"/>
      <c r="K25" s="3"/>
      <c r="L25" s="27"/>
      <c r="M25" s="7"/>
      <c r="N25" s="7"/>
      <c r="O25" s="3"/>
      <c r="P25" s="19"/>
      <c r="R25" s="121"/>
      <c r="S25" s="81" t="s">
        <v>75</v>
      </c>
      <c r="T25" s="3"/>
      <c r="U25" s="3"/>
      <c r="V25" s="3"/>
      <c r="W25" s="3"/>
      <c r="X25" s="3"/>
      <c r="Y25" s="3"/>
      <c r="Z25" s="3"/>
      <c r="AA25" s="44"/>
      <c r="AB25" s="34"/>
    </row>
    <row r="26" spans="1:28" ht="13" x14ac:dyDescent="0.3">
      <c r="A26" s="61" t="s">
        <v>48</v>
      </c>
      <c r="B26" s="43"/>
      <c r="C26" s="3"/>
      <c r="D26" s="44">
        <v>145</v>
      </c>
      <c r="E26" s="162" t="s">
        <v>49</v>
      </c>
      <c r="F26" s="162"/>
      <c r="G26" s="43"/>
      <c r="H26" s="43"/>
      <c r="I26" s="45"/>
      <c r="J26" s="3"/>
      <c r="K26" s="3"/>
      <c r="L26" s="27"/>
      <c r="M26" s="7"/>
      <c r="N26" s="7"/>
      <c r="O26" s="3"/>
      <c r="P26" s="19"/>
      <c r="R26" s="3"/>
      <c r="S26" s="81" t="s">
        <v>76</v>
      </c>
      <c r="T26" s="3"/>
      <c r="U26" s="3"/>
      <c r="V26" s="3"/>
      <c r="W26" s="3"/>
      <c r="X26" s="3"/>
      <c r="Y26" s="3"/>
      <c r="Z26" s="3"/>
      <c r="AA26" s="44"/>
      <c r="AB26" s="34"/>
    </row>
    <row r="27" spans="1:28" ht="13" x14ac:dyDescent="0.3">
      <c r="A27" s="120" t="s">
        <v>73</v>
      </c>
      <c r="B27" s="17"/>
      <c r="C27" s="17"/>
      <c r="D27" s="62">
        <v>145</v>
      </c>
      <c r="E27" s="163" t="s">
        <v>49</v>
      </c>
      <c r="F27" s="163"/>
      <c r="G27" s="17"/>
      <c r="H27" s="17"/>
      <c r="I27" s="17"/>
      <c r="J27" s="17"/>
      <c r="K27" s="17"/>
      <c r="L27" s="74"/>
      <c r="M27" s="22"/>
      <c r="N27" s="22"/>
      <c r="O27" s="17"/>
      <c r="P27" s="18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8" ht="13" x14ac:dyDescent="0.3">
      <c r="A28" s="43"/>
      <c r="B28" s="3"/>
      <c r="D28" s="3"/>
      <c r="E28" s="3"/>
      <c r="F28" s="3"/>
      <c r="G28" s="3"/>
      <c r="H28" s="3"/>
      <c r="I28" s="3"/>
      <c r="J28" s="44"/>
      <c r="K28" s="27"/>
      <c r="L28" s="27"/>
      <c r="M28" s="7"/>
      <c r="N28" s="7"/>
      <c r="O28" s="3"/>
      <c r="P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8" ht="16.5" customHeight="1" x14ac:dyDescent="0.3">
      <c r="A29" s="10" t="s">
        <v>41</v>
      </c>
      <c r="B29" s="148"/>
      <c r="C29" s="148"/>
      <c r="D29" s="148"/>
      <c r="E29" s="148"/>
      <c r="F29" s="148"/>
      <c r="G29" s="148"/>
      <c r="H29" s="148"/>
      <c r="I29" s="148"/>
      <c r="J29" s="143" t="s">
        <v>60</v>
      </c>
      <c r="K29" s="143"/>
      <c r="L29" s="143"/>
      <c r="M29" s="149"/>
      <c r="N29" s="149"/>
      <c r="O29" s="149"/>
      <c r="P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8" ht="9.75" customHeight="1" x14ac:dyDescent="0.3">
      <c r="A30" s="10"/>
      <c r="B30" s="83"/>
      <c r="C30" s="83"/>
      <c r="D30" s="83"/>
      <c r="E30" s="83"/>
      <c r="F30" s="83"/>
      <c r="G30" s="83"/>
      <c r="H30" s="81"/>
      <c r="I30" s="81"/>
      <c r="J30" s="81"/>
      <c r="K30" s="81"/>
      <c r="L30" s="81"/>
      <c r="M30" s="7"/>
      <c r="N30" s="7"/>
      <c r="O30" s="81"/>
      <c r="P30" s="3"/>
      <c r="R30" s="10" t="s">
        <v>62</v>
      </c>
      <c r="S30" s="3"/>
      <c r="T30" s="3"/>
      <c r="U30" s="3"/>
      <c r="V30" s="3"/>
      <c r="W30" s="3"/>
      <c r="X30" s="3"/>
      <c r="Y30" s="3"/>
      <c r="Z30" s="3"/>
      <c r="AA30" s="3"/>
    </row>
    <row r="31" spans="1:28" ht="12" customHeight="1" x14ac:dyDescent="0.25">
      <c r="A31" s="42" t="s">
        <v>35</v>
      </c>
      <c r="B31" s="84"/>
      <c r="C31" s="85" t="s">
        <v>40</v>
      </c>
      <c r="D31" s="164"/>
      <c r="E31" s="165"/>
      <c r="F31" s="83"/>
      <c r="G31" s="86"/>
      <c r="H31" s="81"/>
      <c r="I31" s="81"/>
      <c r="J31" s="81"/>
      <c r="K31" s="81"/>
      <c r="L31" s="81"/>
      <c r="M31" s="87"/>
      <c r="N31" s="87"/>
      <c r="O31" s="87"/>
      <c r="P31" s="3"/>
      <c r="R31" s="81" t="s">
        <v>63</v>
      </c>
      <c r="S31" s="3"/>
      <c r="T31" s="3"/>
      <c r="U31" s="3"/>
      <c r="V31" s="3"/>
      <c r="W31" s="3"/>
      <c r="X31" s="3"/>
      <c r="Y31" s="3"/>
      <c r="Z31" s="3"/>
      <c r="AA31" s="3"/>
    </row>
    <row r="32" spans="1:28" ht="11.25" customHeight="1" x14ac:dyDescent="0.25">
      <c r="A32" s="42" t="s">
        <v>36</v>
      </c>
      <c r="B32" s="84"/>
      <c r="C32" s="85" t="s">
        <v>40</v>
      </c>
      <c r="D32" s="164"/>
      <c r="E32" s="165"/>
      <c r="F32" s="83"/>
      <c r="G32" s="88"/>
      <c r="H32" s="81"/>
      <c r="I32" s="81"/>
      <c r="J32" s="81"/>
      <c r="K32" s="81"/>
      <c r="L32" s="81"/>
      <c r="M32" s="7"/>
      <c r="N32" s="7"/>
      <c r="O32" s="81"/>
      <c r="P32" s="3"/>
      <c r="R32" s="81" t="s">
        <v>64</v>
      </c>
      <c r="S32" s="3"/>
      <c r="T32" s="3"/>
      <c r="U32" s="3"/>
      <c r="V32" s="3"/>
      <c r="W32" s="3"/>
      <c r="X32" s="3"/>
      <c r="Y32" s="3"/>
      <c r="Z32" s="3"/>
      <c r="AA32" s="3"/>
    </row>
    <row r="33" spans="1:28" ht="11.25" customHeight="1" x14ac:dyDescent="0.25">
      <c r="A33" s="43"/>
      <c r="B33" s="89"/>
      <c r="C33" s="90"/>
      <c r="D33" s="91"/>
      <c r="E33" s="92"/>
      <c r="F33" s="83"/>
      <c r="G33" s="88"/>
      <c r="H33" s="81"/>
      <c r="I33" s="81"/>
      <c r="J33" s="81"/>
      <c r="K33" s="81"/>
      <c r="L33" s="81"/>
      <c r="M33" s="7"/>
      <c r="N33" s="7"/>
      <c r="O33" s="81"/>
      <c r="P33" s="3"/>
      <c r="R33" s="3" t="s">
        <v>65</v>
      </c>
      <c r="S33" s="3"/>
      <c r="T33" s="3"/>
      <c r="U33" s="3"/>
      <c r="V33" s="3"/>
      <c r="W33" s="3"/>
      <c r="X33" s="3"/>
      <c r="Y33" s="3"/>
      <c r="Z33" s="3"/>
      <c r="AA33" s="3"/>
    </row>
    <row r="34" spans="1:28" ht="11.25" customHeight="1" x14ac:dyDescent="0.25">
      <c r="A34" s="52" t="s">
        <v>54</v>
      </c>
      <c r="B34" s="54"/>
      <c r="C34" s="45"/>
      <c r="D34" s="55"/>
      <c r="E34" s="56"/>
      <c r="F34" s="53"/>
      <c r="G34" s="52"/>
      <c r="H34" s="43"/>
      <c r="I34" s="43"/>
      <c r="J34" s="43"/>
      <c r="K34" s="4"/>
      <c r="L34" s="4"/>
      <c r="M34" s="7"/>
      <c r="N34" s="30"/>
      <c r="O34" s="3"/>
      <c r="P34" s="3"/>
      <c r="R34" s="81"/>
      <c r="S34" s="3"/>
      <c r="T34" s="3"/>
      <c r="U34" s="3"/>
      <c r="V34" s="3"/>
      <c r="W34" s="3"/>
      <c r="X34" s="3"/>
      <c r="Y34" s="3"/>
      <c r="Z34" s="3"/>
      <c r="AA34" s="3"/>
    </row>
    <row r="35" spans="1:28" ht="11.25" customHeight="1" x14ac:dyDescent="0.25">
      <c r="A35" s="43" t="s">
        <v>55</v>
      </c>
      <c r="B35" s="54"/>
      <c r="C35" s="45"/>
      <c r="D35" s="55"/>
      <c r="E35" s="56"/>
      <c r="F35" s="53"/>
      <c r="G35" s="52"/>
      <c r="H35" s="43"/>
      <c r="I35" s="43"/>
      <c r="J35" s="43"/>
      <c r="K35" s="4"/>
      <c r="L35" s="4"/>
      <c r="M35" s="7"/>
      <c r="N35" s="30"/>
      <c r="O35" s="3"/>
      <c r="P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8" x14ac:dyDescent="0.25">
      <c r="A36" s="43"/>
      <c r="B36" s="41"/>
      <c r="C36" s="41"/>
      <c r="D36" s="41"/>
      <c r="E36" s="41"/>
      <c r="F36" s="41"/>
      <c r="G36" s="51"/>
      <c r="H36" s="4"/>
      <c r="I36" s="4"/>
      <c r="J36" s="4"/>
      <c r="K36" s="4"/>
      <c r="L36" s="4"/>
      <c r="M36" s="7"/>
      <c r="N36" s="7"/>
      <c r="O36" s="3"/>
      <c r="P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8" ht="13.5" thickBot="1" x14ac:dyDescent="0.35">
      <c r="A37" s="10" t="s">
        <v>56</v>
      </c>
      <c r="B37" s="43"/>
      <c r="C37" s="3"/>
      <c r="D37" s="3"/>
      <c r="E37" s="3"/>
      <c r="F37" s="3"/>
      <c r="G37" s="4"/>
      <c r="H37" s="7"/>
      <c r="I37" s="7"/>
      <c r="J37" s="3"/>
      <c r="K37" s="3"/>
      <c r="L37" s="3"/>
      <c r="M37" s="3"/>
      <c r="N37" s="3"/>
      <c r="O37" s="3"/>
      <c r="P37" s="3"/>
      <c r="Q37" s="32"/>
      <c r="R37" s="10" t="s">
        <v>68</v>
      </c>
      <c r="S37" s="43"/>
      <c r="T37" s="43"/>
      <c r="U37" s="43"/>
      <c r="V37" s="43"/>
      <c r="W37" s="43"/>
      <c r="X37" s="43"/>
      <c r="Y37" s="43"/>
      <c r="Z37" s="43"/>
      <c r="AA37" s="43"/>
      <c r="AB37" s="32"/>
    </row>
    <row r="38" spans="1:28" ht="13" thickBot="1" x14ac:dyDescent="0.3">
      <c r="A38" s="11" t="s">
        <v>79</v>
      </c>
      <c r="B38" s="3"/>
      <c r="C38" s="46"/>
      <c r="D38" s="81"/>
      <c r="E38" s="156" t="s">
        <v>45</v>
      </c>
      <c r="F38" s="157"/>
      <c r="G38" s="168"/>
      <c r="H38" s="137"/>
      <c r="I38" s="154" t="s">
        <v>44</v>
      </c>
      <c r="J38" s="155"/>
      <c r="K38" s="155"/>
      <c r="L38" s="155"/>
      <c r="M38" s="151">
        <f>G38*25</f>
        <v>0</v>
      </c>
      <c r="N38" s="152"/>
      <c r="O38" s="153"/>
      <c r="P38" s="3"/>
      <c r="R38" s="81" t="s">
        <v>69</v>
      </c>
      <c r="S38" s="3"/>
      <c r="T38" s="3"/>
      <c r="U38" s="3"/>
      <c r="V38" s="3"/>
      <c r="W38" s="3"/>
      <c r="X38" s="3"/>
      <c r="Y38" s="3"/>
      <c r="Z38" s="3"/>
      <c r="AA38" s="3"/>
    </row>
    <row r="39" spans="1:28" ht="13" x14ac:dyDescent="0.3">
      <c r="A39" s="3"/>
      <c r="B39" s="3"/>
      <c r="C39" s="93"/>
      <c r="D39" s="93"/>
      <c r="E39" s="94"/>
      <c r="F39" s="94"/>
      <c r="G39" s="94"/>
      <c r="H39" s="94"/>
      <c r="I39" s="93"/>
      <c r="J39" s="93"/>
      <c r="K39" s="81"/>
      <c r="L39" s="81"/>
      <c r="M39" s="7"/>
      <c r="N39" s="81"/>
      <c r="O39" s="81"/>
      <c r="P39" s="10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8" ht="13" x14ac:dyDescent="0.3">
      <c r="A40" s="10" t="s">
        <v>57</v>
      </c>
      <c r="B40" s="3"/>
      <c r="C40" s="81"/>
      <c r="D40" s="95" t="s">
        <v>24</v>
      </c>
      <c r="E40" s="136"/>
      <c r="F40" s="137"/>
      <c r="G40" s="95" t="s">
        <v>24</v>
      </c>
      <c r="H40" s="136"/>
      <c r="I40" s="137"/>
      <c r="J40" s="95" t="s">
        <v>24</v>
      </c>
      <c r="K40" s="136"/>
      <c r="L40" s="137"/>
      <c r="M40" s="95" t="s">
        <v>24</v>
      </c>
      <c r="N40" s="138"/>
      <c r="O40" s="137"/>
      <c r="P40" s="3"/>
      <c r="Q40" s="33"/>
      <c r="R40" s="122" t="s">
        <v>25</v>
      </c>
      <c r="S40" s="3"/>
      <c r="T40" s="3"/>
      <c r="U40" s="3"/>
      <c r="V40" s="3"/>
      <c r="W40" s="3"/>
      <c r="X40" s="3"/>
      <c r="Y40" s="3"/>
      <c r="Z40" s="3"/>
      <c r="AA40" s="3"/>
    </row>
    <row r="41" spans="1:28" ht="13" x14ac:dyDescent="0.3">
      <c r="A41" s="3"/>
      <c r="B41" s="3"/>
      <c r="C41" s="96" t="s">
        <v>42</v>
      </c>
      <c r="D41" s="65" t="s">
        <v>20</v>
      </c>
      <c r="E41" s="97"/>
      <c r="F41" s="98"/>
      <c r="G41" s="65" t="s">
        <v>21</v>
      </c>
      <c r="H41" s="97"/>
      <c r="I41" s="98"/>
      <c r="J41" s="65" t="s">
        <v>22</v>
      </c>
      <c r="K41" s="97"/>
      <c r="L41" s="98"/>
      <c r="M41" s="65" t="s">
        <v>23</v>
      </c>
      <c r="N41" s="97"/>
      <c r="O41" s="98"/>
      <c r="P41" s="3"/>
      <c r="Q41" s="33"/>
      <c r="R41" s="81" t="s">
        <v>77</v>
      </c>
      <c r="S41" s="3"/>
      <c r="T41" s="3"/>
      <c r="U41" s="3"/>
      <c r="V41" s="3"/>
      <c r="W41" s="3"/>
      <c r="X41" s="3"/>
      <c r="Y41" s="3"/>
      <c r="Z41" s="3"/>
      <c r="AA41" s="3"/>
    </row>
    <row r="42" spans="1:28" ht="13" x14ac:dyDescent="0.3">
      <c r="A42" s="3"/>
      <c r="B42" s="3"/>
      <c r="C42" s="99" t="s">
        <v>43</v>
      </c>
      <c r="D42" s="85" t="s">
        <v>26</v>
      </c>
      <c r="E42" s="100" t="s">
        <v>27</v>
      </c>
      <c r="F42" s="85" t="s">
        <v>28</v>
      </c>
      <c r="G42" s="85" t="s">
        <v>26</v>
      </c>
      <c r="H42" s="100" t="s">
        <v>27</v>
      </c>
      <c r="I42" s="85" t="s">
        <v>28</v>
      </c>
      <c r="J42" s="85" t="s">
        <v>26</v>
      </c>
      <c r="K42" s="100" t="s">
        <v>27</v>
      </c>
      <c r="L42" s="85" t="s">
        <v>28</v>
      </c>
      <c r="M42" s="85" t="s">
        <v>26</v>
      </c>
      <c r="N42" s="100" t="s">
        <v>27</v>
      </c>
      <c r="O42" s="85" t="s">
        <v>28</v>
      </c>
      <c r="P42" s="3"/>
      <c r="Q42" s="33"/>
      <c r="R42" s="3" t="s">
        <v>78</v>
      </c>
      <c r="S42" s="3"/>
      <c r="T42" s="3"/>
      <c r="U42" s="3"/>
      <c r="V42" s="3"/>
      <c r="W42" s="3"/>
      <c r="X42" s="3"/>
      <c r="Y42" s="3"/>
      <c r="Z42" s="3"/>
      <c r="AA42" s="3"/>
    </row>
    <row r="43" spans="1:28" ht="13" x14ac:dyDescent="0.3">
      <c r="A43" s="131" t="s">
        <v>25</v>
      </c>
      <c r="B43" s="132"/>
      <c r="C43" s="101"/>
      <c r="D43" s="102"/>
      <c r="E43" s="102"/>
      <c r="F43" s="103">
        <f>(D43*D25)+(E43*D26)</f>
        <v>0</v>
      </c>
      <c r="G43" s="102"/>
      <c r="H43" s="102"/>
      <c r="I43" s="103">
        <f>(G43*D25)+(H43*D26)</f>
        <v>0</v>
      </c>
      <c r="J43" s="102"/>
      <c r="K43" s="102"/>
      <c r="L43" s="103">
        <f>(J43*D25)+(K43*D26)</f>
        <v>0</v>
      </c>
      <c r="M43" s="102"/>
      <c r="N43" s="102"/>
      <c r="O43" s="103">
        <f>(M43*D25)+(N43*D26)</f>
        <v>0</v>
      </c>
      <c r="P43" s="3"/>
      <c r="Q43" s="3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8" ht="13" x14ac:dyDescent="0.3">
      <c r="A44" s="131" t="s">
        <v>29</v>
      </c>
      <c r="B44" s="132"/>
      <c r="C44" s="104"/>
      <c r="D44" s="102"/>
      <c r="E44" s="105"/>
      <c r="F44" s="106">
        <f>D44*D27</f>
        <v>0</v>
      </c>
      <c r="G44" s="102"/>
      <c r="H44" s="105"/>
      <c r="I44" s="106">
        <f>G44*D27</f>
        <v>0</v>
      </c>
      <c r="J44" s="102"/>
      <c r="K44" s="105"/>
      <c r="L44" s="106">
        <f>J44*D27</f>
        <v>0</v>
      </c>
      <c r="M44" s="102"/>
      <c r="N44" s="105"/>
      <c r="O44" s="106">
        <f>M44*D27</f>
        <v>0</v>
      </c>
      <c r="P44" s="3"/>
      <c r="Q44" s="33"/>
      <c r="R44" s="81" t="s">
        <v>66</v>
      </c>
      <c r="S44" s="3"/>
      <c r="T44" s="3"/>
      <c r="U44" s="3"/>
      <c r="V44" s="3"/>
      <c r="W44" s="3"/>
      <c r="X44" s="3"/>
      <c r="Y44" s="3"/>
      <c r="Z44" s="3"/>
      <c r="AA44" s="3"/>
    </row>
    <row r="45" spans="1:28" ht="13" x14ac:dyDescent="0.3">
      <c r="A45" s="131" t="s">
        <v>30</v>
      </c>
      <c r="B45" s="132"/>
      <c r="C45" s="104"/>
      <c r="D45" s="102"/>
      <c r="E45" s="102"/>
      <c r="F45" s="103">
        <f>(D45*-46)+(E45*-23)</f>
        <v>0</v>
      </c>
      <c r="G45" s="102"/>
      <c r="H45" s="102"/>
      <c r="I45" s="103">
        <f>(G45*-46)+(H45*-23)</f>
        <v>0</v>
      </c>
      <c r="J45" s="102"/>
      <c r="K45" s="102"/>
      <c r="L45" s="103">
        <f>(J45*-46)+(K45*-23)</f>
        <v>0</v>
      </c>
      <c r="M45" s="102"/>
      <c r="N45" s="102"/>
      <c r="O45" s="103">
        <f>(M45*-46)+(N45*-23)</f>
        <v>0</v>
      </c>
      <c r="P45" s="3"/>
      <c r="Q45" s="3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8" ht="13" x14ac:dyDescent="0.3">
      <c r="A46" s="131" t="s">
        <v>31</v>
      </c>
      <c r="B46" s="132"/>
      <c r="C46" s="104"/>
      <c r="D46" s="102"/>
      <c r="E46" s="102"/>
      <c r="F46" s="103">
        <f>(D46*-81)+(E46*-40)</f>
        <v>0</v>
      </c>
      <c r="G46" s="102"/>
      <c r="H46" s="102"/>
      <c r="I46" s="103">
        <f>(G46*-81)+(H46*-40)</f>
        <v>0</v>
      </c>
      <c r="J46" s="102"/>
      <c r="K46" s="102"/>
      <c r="L46" s="103">
        <f>(J46*-81)+(K46*-40)</f>
        <v>0</v>
      </c>
      <c r="M46" s="102"/>
      <c r="N46" s="102"/>
      <c r="O46" s="103">
        <f>(M46*-81)+(N46*-40)</f>
        <v>0</v>
      </c>
      <c r="P46" s="3"/>
      <c r="Q46" s="3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8" ht="13" x14ac:dyDescent="0.3">
      <c r="A47" s="131" t="s">
        <v>32</v>
      </c>
      <c r="B47" s="132"/>
      <c r="C47" s="104"/>
      <c r="D47" s="102"/>
      <c r="E47" s="102"/>
      <c r="F47" s="103">
        <f>(D47*-161)+(E47*-81)</f>
        <v>0</v>
      </c>
      <c r="G47" s="102"/>
      <c r="H47" s="102"/>
      <c r="I47" s="103">
        <f>(G47*-161)+(H47*-81)</f>
        <v>0</v>
      </c>
      <c r="J47" s="102"/>
      <c r="K47" s="102"/>
      <c r="L47" s="103">
        <f>(J47*-161)+(K47*-81)</f>
        <v>0</v>
      </c>
      <c r="M47" s="102"/>
      <c r="N47" s="102"/>
      <c r="O47" s="103">
        <f>(M47*-161)+(N47*-81)</f>
        <v>0</v>
      </c>
      <c r="P47" s="3"/>
      <c r="Q47" s="3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8" ht="13.5" thickBot="1" x14ac:dyDescent="0.35">
      <c r="A48" s="131" t="s">
        <v>33</v>
      </c>
      <c r="B48" s="132"/>
      <c r="C48" s="107"/>
      <c r="D48" s="102"/>
      <c r="E48" s="108"/>
      <c r="F48" s="103">
        <f>(D48*-207)+(E48*-104)</f>
        <v>0</v>
      </c>
      <c r="G48" s="102"/>
      <c r="H48" s="108"/>
      <c r="I48" s="103">
        <f>(G48*-207)+(H48*-104)</f>
        <v>0</v>
      </c>
      <c r="J48" s="102"/>
      <c r="K48" s="108"/>
      <c r="L48" s="103">
        <f>(J48*-207)+(K48*-104)</f>
        <v>0</v>
      </c>
      <c r="M48" s="102"/>
      <c r="N48" s="108"/>
      <c r="O48" s="103">
        <f>(M48*-207)+(N48*-104)</f>
        <v>0</v>
      </c>
      <c r="P48" s="3"/>
      <c r="Q48" s="3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3.5" thickBot="1" x14ac:dyDescent="0.35">
      <c r="A49" s="154" t="s">
        <v>34</v>
      </c>
      <c r="B49" s="171"/>
      <c r="C49" s="76">
        <f>F49+I49+L49+O49</f>
        <v>0</v>
      </c>
      <c r="D49" s="109"/>
      <c r="E49" s="110"/>
      <c r="F49" s="75">
        <f>F43+F44+F45+F46+F47+F48</f>
        <v>0</v>
      </c>
      <c r="G49" s="111"/>
      <c r="H49" s="110"/>
      <c r="I49" s="75">
        <f>I43+I44+I45+I46+I47+I48</f>
        <v>0</v>
      </c>
      <c r="J49" s="111"/>
      <c r="K49" s="110"/>
      <c r="L49" s="75">
        <f>L43+L44+L45+L46+L47+L48</f>
        <v>0</v>
      </c>
      <c r="M49" s="111"/>
      <c r="N49" s="110"/>
      <c r="O49" s="75">
        <f>O43+O44+O45+O46+O47+O48</f>
        <v>0</v>
      </c>
      <c r="P49" s="3"/>
      <c r="Q49" s="3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3" x14ac:dyDescent="0.3">
      <c r="A50" s="44"/>
      <c r="B50" s="44"/>
      <c r="C50" s="10"/>
      <c r="D50" s="112"/>
      <c r="E50" s="112"/>
      <c r="F50" s="10"/>
      <c r="G50" s="112"/>
      <c r="H50" s="112"/>
      <c r="I50" s="10"/>
      <c r="J50" s="112"/>
      <c r="K50" s="112"/>
      <c r="L50" s="10"/>
      <c r="M50" s="112"/>
      <c r="N50" s="112"/>
      <c r="O50" s="10"/>
      <c r="P50" s="3"/>
      <c r="Q50" s="3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3" x14ac:dyDescent="0.3">
      <c r="A51" s="50" t="s">
        <v>58</v>
      </c>
      <c r="B51" s="17"/>
      <c r="C51" s="113"/>
      <c r="D51" s="65" t="s">
        <v>20</v>
      </c>
      <c r="E51" s="97"/>
      <c r="F51" s="98"/>
      <c r="G51" s="65" t="s">
        <v>21</v>
      </c>
      <c r="H51" s="97"/>
      <c r="I51" s="98"/>
      <c r="J51" s="65" t="s">
        <v>22</v>
      </c>
      <c r="K51" s="97"/>
      <c r="L51" s="98"/>
      <c r="M51" s="65" t="s">
        <v>23</v>
      </c>
      <c r="N51" s="97"/>
      <c r="O51" s="98"/>
      <c r="P51" s="3"/>
      <c r="Q51" s="3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3" x14ac:dyDescent="0.3">
      <c r="A52" s="131" t="s">
        <v>18</v>
      </c>
      <c r="B52" s="172"/>
      <c r="C52" s="132"/>
      <c r="D52" s="102"/>
      <c r="E52" s="115"/>
      <c r="F52" s="114">
        <f>(D52)*47</f>
        <v>0</v>
      </c>
      <c r="G52" s="102"/>
      <c r="H52" s="115"/>
      <c r="I52" s="114">
        <f>(G52)*47</f>
        <v>0</v>
      </c>
      <c r="J52" s="102"/>
      <c r="K52" s="115"/>
      <c r="L52" s="114">
        <f>(J52)*47</f>
        <v>0</v>
      </c>
      <c r="M52" s="102"/>
      <c r="N52" s="115"/>
      <c r="O52" s="114">
        <f>(M52)*47</f>
        <v>0</v>
      </c>
      <c r="P52" s="10"/>
      <c r="Q52" s="3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3" x14ac:dyDescent="0.3">
      <c r="A53" s="131" t="s">
        <v>37</v>
      </c>
      <c r="B53" s="172"/>
      <c r="C53" s="132"/>
      <c r="D53" s="102"/>
      <c r="E53" s="115"/>
      <c r="F53" s="114">
        <f>(D53+E53)*94</f>
        <v>0</v>
      </c>
      <c r="G53" s="102"/>
      <c r="H53" s="115"/>
      <c r="I53" s="114">
        <f>(G53+H53)*94</f>
        <v>0</v>
      </c>
      <c r="J53" s="102"/>
      <c r="K53" s="115"/>
      <c r="L53" s="114">
        <f>(J53+K53)*94</f>
        <v>0</v>
      </c>
      <c r="M53" s="102"/>
      <c r="N53" s="115"/>
      <c r="O53" s="114">
        <f>(M53+N53)*94</f>
        <v>0</v>
      </c>
      <c r="P53" s="10"/>
      <c r="Q53" s="3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3.5" thickBot="1" x14ac:dyDescent="0.35">
      <c r="A54" s="173" t="s">
        <v>38</v>
      </c>
      <c r="B54" s="174"/>
      <c r="C54" s="175"/>
      <c r="D54" s="102"/>
      <c r="E54" s="115"/>
      <c r="F54" s="106">
        <f>D54*235</f>
        <v>0</v>
      </c>
      <c r="G54" s="102"/>
      <c r="H54" s="115"/>
      <c r="I54" s="106">
        <f>G54*235</f>
        <v>0</v>
      </c>
      <c r="J54" s="102"/>
      <c r="K54" s="115"/>
      <c r="L54" s="106">
        <f>J54*235</f>
        <v>0</v>
      </c>
      <c r="M54" s="102"/>
      <c r="N54" s="115"/>
      <c r="O54" s="106">
        <f>M54*235</f>
        <v>0</v>
      </c>
      <c r="P54" s="10"/>
      <c r="Q54" s="3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3.5" thickBot="1" x14ac:dyDescent="0.35">
      <c r="A55" s="154" t="s">
        <v>39</v>
      </c>
      <c r="B55" s="171"/>
      <c r="C55" s="116">
        <f>F55+I55+L55+O55</f>
        <v>0</v>
      </c>
      <c r="D55" s="109"/>
      <c r="E55" s="110"/>
      <c r="F55" s="77">
        <f>F52+F53+F54</f>
        <v>0</v>
      </c>
      <c r="G55" s="111"/>
      <c r="H55" s="110"/>
      <c r="I55" s="77">
        <f>I52+I53+I54</f>
        <v>0</v>
      </c>
      <c r="J55" s="111"/>
      <c r="K55" s="110"/>
      <c r="L55" s="77">
        <f>L52+L53+L54</f>
        <v>0</v>
      </c>
      <c r="M55" s="111"/>
      <c r="N55" s="110"/>
      <c r="O55" s="77">
        <f>O52+O53+O54</f>
        <v>0</v>
      </c>
      <c r="P55" s="3"/>
      <c r="Q55" s="33"/>
      <c r="R55" s="3"/>
      <c r="S55" s="3"/>
      <c r="T55" s="3"/>
      <c r="U55" s="3"/>
      <c r="V55" s="43"/>
      <c r="W55" s="123"/>
      <c r="X55" s="45"/>
      <c r="Y55" s="124"/>
      <c r="Z55" s="125"/>
      <c r="AA55" s="3"/>
    </row>
    <row r="56" spans="1:27" ht="13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3"/>
      <c r="R56" s="3"/>
      <c r="S56" s="3"/>
      <c r="T56" s="3"/>
      <c r="U56" s="3"/>
      <c r="V56" s="43"/>
      <c r="W56" s="123"/>
      <c r="X56" s="45"/>
      <c r="Y56" s="124"/>
      <c r="Z56" s="125"/>
      <c r="AA56" s="3"/>
    </row>
    <row r="57" spans="1:27" ht="13" x14ac:dyDescent="0.3">
      <c r="A57" s="4" t="s">
        <v>16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10"/>
      <c r="Q57" s="33"/>
      <c r="R57" s="10" t="s">
        <v>12</v>
      </c>
      <c r="S57" s="3"/>
      <c r="T57" s="3"/>
      <c r="U57" s="3"/>
      <c r="V57" s="3"/>
      <c r="W57" s="3"/>
      <c r="X57" s="3"/>
      <c r="Y57" s="3"/>
      <c r="Z57" s="3"/>
      <c r="AA57" s="3"/>
    </row>
    <row r="58" spans="1:27" ht="13" x14ac:dyDescent="0.3">
      <c r="A58" s="68" t="s">
        <v>14</v>
      </c>
      <c r="B58" s="69" t="s">
        <v>15</v>
      </c>
      <c r="C58" s="70"/>
      <c r="D58" s="70"/>
      <c r="E58" s="70"/>
      <c r="F58" s="71"/>
      <c r="G58" s="72" t="s">
        <v>13</v>
      </c>
      <c r="H58" s="73"/>
      <c r="I58" s="8"/>
      <c r="J58" s="8"/>
      <c r="K58" s="8"/>
      <c r="L58" s="3"/>
      <c r="M58" s="3"/>
      <c r="N58" s="3"/>
      <c r="O58" s="3"/>
      <c r="P58" s="3"/>
      <c r="Q58" s="33"/>
      <c r="R58" s="3" t="s">
        <v>70</v>
      </c>
      <c r="S58" s="3"/>
      <c r="T58" s="3"/>
      <c r="U58" s="3"/>
      <c r="V58" s="3"/>
      <c r="W58" s="3"/>
      <c r="X58" s="3"/>
      <c r="Y58" s="3"/>
      <c r="Z58" s="3"/>
      <c r="AA58" s="3"/>
    </row>
    <row r="59" spans="1:27" ht="13" x14ac:dyDescent="0.3">
      <c r="A59" s="36">
        <v>1</v>
      </c>
      <c r="B59" s="38"/>
      <c r="C59" s="39"/>
      <c r="D59" s="39"/>
      <c r="E59" s="39"/>
      <c r="F59" s="40"/>
      <c r="G59" s="160"/>
      <c r="H59" s="161"/>
      <c r="I59" s="3"/>
      <c r="J59" s="3"/>
      <c r="K59" s="3"/>
      <c r="L59" s="3"/>
      <c r="M59" s="3"/>
      <c r="N59" s="3"/>
      <c r="O59" s="3"/>
      <c r="P59" s="3"/>
      <c r="Q59" s="33"/>
      <c r="R59" s="81" t="s">
        <v>71</v>
      </c>
      <c r="S59" s="3"/>
      <c r="T59" s="3"/>
      <c r="U59" s="3"/>
      <c r="V59" s="3"/>
      <c r="W59" s="3"/>
      <c r="X59" s="3"/>
      <c r="Y59" s="3"/>
      <c r="Z59" s="3"/>
      <c r="AA59" s="3"/>
    </row>
    <row r="60" spans="1:27" ht="13" thickBot="1" x14ac:dyDescent="0.3">
      <c r="A60" s="37">
        <v>2</v>
      </c>
      <c r="B60" s="38"/>
      <c r="C60" s="39"/>
      <c r="D60" s="39"/>
      <c r="E60" s="39"/>
      <c r="F60" s="40"/>
      <c r="G60" s="160"/>
      <c r="H60" s="161"/>
      <c r="I60" s="4"/>
      <c r="J60" s="3"/>
      <c r="K60" s="3"/>
      <c r="L60" s="3"/>
      <c r="M60" s="3"/>
      <c r="N60" s="3"/>
      <c r="O60" s="3"/>
      <c r="P60" s="3"/>
      <c r="R60" s="3"/>
      <c r="S60" s="3"/>
      <c r="T60" s="3"/>
      <c r="U60" s="126"/>
      <c r="V60" s="3"/>
      <c r="W60" s="3"/>
      <c r="X60" s="3"/>
      <c r="Y60" s="3"/>
      <c r="Z60" s="3"/>
      <c r="AA60" s="3"/>
    </row>
    <row r="61" spans="1:27" ht="13" thickBot="1" x14ac:dyDescent="0.3">
      <c r="A61" s="37">
        <v>3</v>
      </c>
      <c r="B61" s="38"/>
      <c r="C61" s="39"/>
      <c r="D61" s="39"/>
      <c r="E61" s="39"/>
      <c r="F61" s="40"/>
      <c r="G61" s="169"/>
      <c r="H61" s="170"/>
      <c r="I61" s="3"/>
      <c r="J61" s="66" t="s">
        <v>12</v>
      </c>
      <c r="K61" s="47"/>
      <c r="L61" s="47"/>
      <c r="M61" s="67"/>
      <c r="N61" s="158">
        <f>G59+G60+G61</f>
        <v>0</v>
      </c>
      <c r="O61" s="159"/>
      <c r="P61" s="3"/>
      <c r="R61" s="3"/>
      <c r="S61" s="3"/>
      <c r="T61" s="3"/>
      <c r="U61" s="5"/>
      <c r="V61" s="3"/>
      <c r="W61" s="3"/>
      <c r="X61" s="3"/>
      <c r="Y61" s="3"/>
      <c r="Z61" s="3"/>
      <c r="AA61" s="3"/>
    </row>
    <row r="62" spans="1:27" ht="13" thickBo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6"/>
      <c r="M62" s="6"/>
      <c r="N62" s="6"/>
      <c r="O62" s="6"/>
      <c r="P62" s="3"/>
      <c r="R62" s="3"/>
      <c r="S62" s="3"/>
      <c r="T62" s="3"/>
      <c r="U62" s="126"/>
      <c r="V62" s="3"/>
      <c r="W62" s="3"/>
      <c r="X62" s="3"/>
      <c r="Y62" s="3"/>
      <c r="Z62" s="3"/>
      <c r="AA62" s="3"/>
    </row>
    <row r="63" spans="1:27" ht="13.5" thickTop="1" thickBot="1" x14ac:dyDescent="0.3">
      <c r="A63" s="5"/>
      <c r="B63" s="8"/>
      <c r="C63" s="8"/>
      <c r="D63" s="8"/>
      <c r="E63" s="8"/>
      <c r="F63" s="8"/>
      <c r="G63" s="8"/>
      <c r="H63" s="8"/>
      <c r="I63" s="8"/>
      <c r="J63" s="8"/>
      <c r="K63" s="8"/>
      <c r="L63" s="3"/>
      <c r="M63" s="3"/>
      <c r="N63" s="3"/>
      <c r="O63" s="3"/>
      <c r="P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6" thickBot="1" x14ac:dyDescent="0.4">
      <c r="A64" s="3"/>
      <c r="B64" s="3"/>
      <c r="C64" s="3"/>
      <c r="D64" s="3"/>
      <c r="E64" s="3"/>
      <c r="F64" s="3"/>
      <c r="G64" s="3"/>
      <c r="H64" s="3"/>
      <c r="I64" s="49" t="s">
        <v>59</v>
      </c>
      <c r="J64" s="49"/>
      <c r="K64" s="49"/>
      <c r="L64" s="49"/>
      <c r="N64" s="166">
        <f>M38+C49+C55+N61</f>
        <v>0</v>
      </c>
      <c r="O64" s="167"/>
      <c r="P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8.25" customHeight="1" x14ac:dyDescent="0.25">
      <c r="A65" s="150"/>
      <c r="B65" s="150"/>
      <c r="C65" s="150"/>
      <c r="D65" s="150"/>
      <c r="E65" s="150"/>
      <c r="F65" s="150"/>
      <c r="G65" s="150"/>
      <c r="H65" s="150"/>
      <c r="I65" s="5"/>
      <c r="J65" s="28"/>
      <c r="K65" s="28"/>
      <c r="L65" s="28"/>
      <c r="M65" s="29"/>
      <c r="N65" s="29"/>
      <c r="O65" s="29"/>
      <c r="P65" s="29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9" customHeight="1" x14ac:dyDescent="0.25">
      <c r="A66" s="3"/>
      <c r="B66" s="5"/>
      <c r="C66" s="5"/>
      <c r="D66" s="5"/>
      <c r="E66" s="5"/>
      <c r="F66" s="5"/>
      <c r="G66" s="5"/>
      <c r="H66" s="5"/>
      <c r="I66" s="5"/>
      <c r="J66" s="3"/>
      <c r="K66" s="3"/>
      <c r="L66" s="3"/>
      <c r="M66" s="29"/>
      <c r="N66" s="29"/>
      <c r="O66" s="29"/>
      <c r="P66" s="29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x14ac:dyDescent="0.25">
      <c r="R67" s="3"/>
      <c r="S67" s="3"/>
      <c r="T67" s="3"/>
      <c r="U67" s="3"/>
      <c r="V67" s="3"/>
      <c r="W67" s="3"/>
      <c r="X67" s="3"/>
      <c r="Y67" s="3"/>
      <c r="Z67" s="3"/>
      <c r="AA67" s="3"/>
    </row>
  </sheetData>
  <mergeCells count="49">
    <mergeCell ref="D32:E32"/>
    <mergeCell ref="K40:L40"/>
    <mergeCell ref="K12:O12"/>
    <mergeCell ref="K13:O13"/>
    <mergeCell ref="N64:O64"/>
    <mergeCell ref="G59:H59"/>
    <mergeCell ref="J16:O16"/>
    <mergeCell ref="B16:G16"/>
    <mergeCell ref="D31:E31"/>
    <mergeCell ref="G38:H38"/>
    <mergeCell ref="G61:H61"/>
    <mergeCell ref="A49:B49"/>
    <mergeCell ref="A55:B55"/>
    <mergeCell ref="A52:C52"/>
    <mergeCell ref="A53:C53"/>
    <mergeCell ref="A54:C54"/>
    <mergeCell ref="A65:H65"/>
    <mergeCell ref="M38:O38"/>
    <mergeCell ref="I38:L38"/>
    <mergeCell ref="E38:F38"/>
    <mergeCell ref="N61:O61"/>
    <mergeCell ref="G60:H60"/>
    <mergeCell ref="A47:B47"/>
    <mergeCell ref="A48:B48"/>
    <mergeCell ref="K17:O17"/>
    <mergeCell ref="J29:L29"/>
    <mergeCell ref="B17:G17"/>
    <mergeCell ref="H17:J17"/>
    <mergeCell ref="B29:I29"/>
    <mergeCell ref="M29:O29"/>
    <mergeCell ref="E25:F25"/>
    <mergeCell ref="E26:F26"/>
    <mergeCell ref="E27:F27"/>
    <mergeCell ref="R2:AA3"/>
    <mergeCell ref="R4:AA20"/>
    <mergeCell ref="H12:J12"/>
    <mergeCell ref="A45:B45"/>
    <mergeCell ref="A46:B46"/>
    <mergeCell ref="A43:B43"/>
    <mergeCell ref="A44:B44"/>
    <mergeCell ref="L2:L3"/>
    <mergeCell ref="O2:O3"/>
    <mergeCell ref="B12:G12"/>
    <mergeCell ref="B13:G13"/>
    <mergeCell ref="E40:F40"/>
    <mergeCell ref="H40:I40"/>
    <mergeCell ref="N40:O40"/>
    <mergeCell ref="K14:O14"/>
    <mergeCell ref="B14:G14"/>
  </mergeCells>
  <phoneticPr fontId="0" type="noConversion"/>
  <printOptions horizontalCentered="1"/>
  <pageMargins left="0.43307086614173229" right="0.35433070866141736" top="0.19685039370078741" bottom="0.92" header="0.15748031496062992" footer="0.45"/>
  <pageSetup paperSize="9" scale="92" orientation="portrait" verticalDpi="1200" r:id="rId1"/>
  <headerFooter alignWithMargins="0">
    <oddFooter>&amp;L&amp;"Arial,Fet"&amp;8GF Nikegymnasterna&amp;9
&amp;"Arial,Normal"&amp;8T1-hallen, Överstegatan 1
582 12  LINKÖPING&amp;C&amp;8
Kansli: 013 - 27 40 01
Mobil: 0727-274008&amp;R&amp;8
E-mail: kansliet@nikegymnasterna.com
Hemsida: www.nikegymnasterna.com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 1</vt:lpstr>
      <vt:lpstr>'Blad 1'!Utskriftsområde</vt:lpstr>
    </vt:vector>
  </TitlesOfParts>
  <Company>GF Nikegymnasterna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Benette Hammar</dc:creator>
  <cp:lastModifiedBy>Gymnastikföreningen Nikegymnasterna</cp:lastModifiedBy>
  <cp:lastPrinted>2015-05-26T20:06:56Z</cp:lastPrinted>
  <dcterms:created xsi:type="dcterms:W3CDTF">2003-11-26T19:07:32Z</dcterms:created>
  <dcterms:modified xsi:type="dcterms:W3CDTF">2024-10-03T15:44:22Z</dcterms:modified>
</cp:coreProperties>
</file>