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sundstrom/Desktop/1) Transit/"/>
    </mc:Choice>
  </mc:AlternateContent>
  <xr:revisionPtr revIDLastSave="0" documentId="8_{96B97A23-BAEF-E946-902E-FD2296386966}" xr6:coauthVersionLast="47" xr6:coauthVersionMax="47" xr10:uidLastSave="{00000000-0000-0000-0000-000000000000}"/>
  <bookViews>
    <workbookView xWindow="48480" yWindow="5280" windowWidth="35840" windowHeight="12020" activeTab="3" xr2:uid="{799F1BA5-892B-A245-AA6F-E1D3836B0417}"/>
  </bookViews>
  <sheets>
    <sheet name="Kvinnor" sheetId="2" r:id="rId1"/>
    <sheet name="Kvinnor mångkamp" sheetId="3" r:id="rId2"/>
    <sheet name="Kvinnor stafett" sheetId="5" r:id="rId3"/>
    <sheet name="Kvinnor övriga grenar" sheetId="4" r:id="rId4"/>
    <sheet name="Män" sheetId="7" r:id="rId5"/>
    <sheet name="Män mångkamp" sheetId="8" r:id="rId6"/>
    <sheet name="Män stafett" sheetId="10" r:id="rId7"/>
    <sheet name="Män övriga grenar" sheetId="9" r:id="rId8"/>
    <sheet name="Stafett mixade lag" sheetId="6" r:id="rId9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45" i="4" l="1"/>
  <c r="G1044" i="4"/>
  <c r="G1025" i="4"/>
  <c r="G995" i="4"/>
  <c r="G983" i="4"/>
  <c r="G959" i="4"/>
  <c r="G762" i="4"/>
  <c r="G761" i="4"/>
  <c r="G760" i="4"/>
  <c r="G759" i="4"/>
  <c r="G758" i="4"/>
  <c r="G675" i="4"/>
  <c r="G634" i="4"/>
  <c r="G627" i="4"/>
  <c r="G609" i="4"/>
  <c r="G589" i="4"/>
  <c r="G583" i="4"/>
  <c r="G555" i="4"/>
  <c r="G930" i="4" l="1"/>
  <c r="G882" i="4"/>
  <c r="G279" i="4"/>
  <c r="G277" i="4"/>
  <c r="G262" i="4"/>
  <c r="G953" i="4" l="1"/>
  <c r="G952" i="4"/>
  <c r="G950" i="4"/>
  <c r="G911" i="4"/>
  <c r="G894" i="4"/>
  <c r="G875" i="4"/>
  <c r="A3" i="5"/>
  <c r="A3" i="4"/>
  <c r="A3" i="3"/>
  <c r="G1140" i="9"/>
  <c r="G1093" i="9"/>
  <c r="G1083" i="9"/>
  <c r="G528" i="9"/>
  <c r="G507" i="9"/>
  <c r="G482" i="9"/>
  <c r="G669" i="9"/>
  <c r="G668" i="9"/>
  <c r="G955" i="9"/>
  <c r="G938" i="9"/>
  <c r="G918" i="9"/>
  <c r="G443" i="9"/>
  <c r="G232" i="9"/>
  <c r="G230" i="9"/>
  <c r="A3" i="9"/>
  <c r="A3" i="10"/>
  <c r="A3" i="8"/>
  <c r="A3" i="7"/>
  <c r="G743" i="2"/>
  <c r="G701" i="2"/>
  <c r="G638" i="2"/>
  <c r="G569" i="2"/>
  <c r="G450" i="2"/>
  <c r="G403" i="2"/>
  <c r="G402" i="2"/>
  <c r="G401" i="2"/>
  <c r="G391" i="2"/>
  <c r="G267" i="2"/>
  <c r="G246" i="2"/>
  <c r="G96" i="2"/>
  <c r="G95" i="2"/>
  <c r="G94" i="2"/>
  <c r="G93" i="2"/>
  <c r="G90" i="2"/>
  <c r="G72" i="2"/>
  <c r="G24" i="2"/>
  <c r="G860" i="7"/>
  <c r="G807" i="7"/>
  <c r="G763" i="7"/>
  <c r="G757" i="7"/>
  <c r="G745" i="7"/>
  <c r="G694" i="7"/>
  <c r="G673" i="7"/>
  <c r="G637" i="7"/>
  <c r="G633" i="7"/>
  <c r="G624" i="7"/>
  <c r="G490" i="7"/>
  <c r="G451" i="7"/>
  <c r="G450" i="7"/>
  <c r="G440" i="7"/>
  <c r="G421" i="7"/>
  <c r="G376" i="7"/>
  <c r="G358" i="7"/>
  <c r="G331" i="7"/>
  <c r="G245" i="7"/>
  <c r="G244" i="7"/>
  <c r="G243" i="7"/>
  <c r="G242" i="7"/>
  <c r="G241" i="7"/>
  <c r="G96" i="7"/>
  <c r="G81" i="7"/>
  <c r="G84" i="8"/>
  <c r="G83" i="8"/>
  <c r="G79" i="8"/>
  <c r="G75" i="8"/>
  <c r="G71" i="8"/>
  <c r="G70" i="8"/>
  <c r="G66" i="8"/>
  <c r="G65" i="8"/>
  <c r="G64" i="8"/>
  <c r="G63" i="8"/>
  <c r="G62" i="8"/>
  <c r="G61" i="8"/>
  <c r="G60" i="8"/>
  <c r="G59" i="8"/>
  <c r="G58" i="8"/>
  <c r="G57" i="8"/>
  <c r="G53" i="8"/>
  <c r="G49" i="8"/>
  <c r="G48" i="8"/>
  <c r="G44" i="8"/>
  <c r="G40" i="8"/>
  <c r="G39" i="8"/>
  <c r="G38" i="8"/>
  <c r="G37" i="8"/>
  <c r="G33" i="8"/>
  <c r="G32" i="8"/>
  <c r="G31" i="8"/>
  <c r="G30" i="8"/>
  <c r="G26" i="8"/>
  <c r="G25" i="8"/>
  <c r="G24" i="8"/>
  <c r="G23" i="8"/>
  <c r="G22" i="8"/>
  <c r="G21" i="8"/>
  <c r="G1254" i="9"/>
  <c r="G1250" i="9"/>
  <c r="G1249" i="9"/>
  <c r="G1248" i="9"/>
  <c r="G1244" i="9"/>
  <c r="G1243" i="9"/>
  <c r="G1242" i="9"/>
  <c r="G1241" i="9"/>
  <c r="G1237" i="9"/>
  <c r="G1236" i="9"/>
  <c r="G1235" i="9"/>
  <c r="G1231" i="9"/>
  <c r="G1227" i="9"/>
  <c r="G1226" i="9"/>
  <c r="G1225" i="9"/>
  <c r="G1224" i="9"/>
  <c r="G1223" i="9"/>
  <c r="G1222" i="9"/>
  <c r="G1221" i="9"/>
  <c r="G1220" i="9"/>
  <c r="G1219" i="9"/>
  <c r="G1218" i="9"/>
  <c r="G1217" i="9"/>
  <c r="G1216" i="9"/>
  <c r="G1215" i="9"/>
  <c r="G1214" i="9"/>
  <c r="G1213" i="9"/>
  <c r="G1212" i="9"/>
  <c r="G1211" i="9"/>
  <c r="G1210" i="9"/>
  <c r="G1209" i="9"/>
  <c r="G1208" i="9"/>
  <c r="G1207" i="9"/>
  <c r="G1206" i="9"/>
  <c r="G1205" i="9"/>
  <c r="G1204" i="9"/>
  <c r="G1203" i="9"/>
  <c r="G1202" i="9"/>
  <c r="G1201" i="9"/>
  <c r="G1200" i="9"/>
  <c r="G1199" i="9"/>
  <c r="G1198" i="9"/>
  <c r="G1197" i="9"/>
  <c r="G1196" i="9"/>
  <c r="G1195" i="9"/>
  <c r="G1194" i="9"/>
  <c r="G1193" i="9"/>
  <c r="G1192" i="9"/>
  <c r="G1191" i="9"/>
  <c r="G1190" i="9"/>
  <c r="G1189" i="9"/>
  <c r="G1188" i="9"/>
  <c r="G1187" i="9"/>
  <c r="G1186" i="9"/>
  <c r="G1185" i="9"/>
  <c r="G1184" i="9"/>
  <c r="G1183" i="9"/>
  <c r="G1182" i="9"/>
  <c r="G1181" i="9"/>
  <c r="G1180" i="9"/>
  <c r="G1179" i="9"/>
  <c r="G1178" i="9"/>
  <c r="G1177" i="9"/>
  <c r="G1176" i="9"/>
  <c r="G1175" i="9"/>
  <c r="G1174" i="9"/>
  <c r="G1173" i="9"/>
  <c r="G1172" i="9"/>
  <c r="G1171" i="9"/>
  <c r="G1170" i="9"/>
  <c r="G1169" i="9"/>
  <c r="G1168" i="9"/>
  <c r="G1167" i="9"/>
  <c r="G1166" i="9"/>
  <c r="G1165" i="9"/>
  <c r="G1164" i="9"/>
  <c r="G1163" i="9"/>
  <c r="G1162" i="9"/>
  <c r="G1161" i="9"/>
  <c r="G1160" i="9"/>
  <c r="G1159" i="9"/>
  <c r="G1158" i="9"/>
  <c r="G1157" i="9"/>
  <c r="G1156" i="9"/>
  <c r="G1155" i="9"/>
  <c r="G1154" i="9"/>
  <c r="G1153" i="9"/>
  <c r="G1152" i="9"/>
  <c r="G1151" i="9"/>
  <c r="G1150" i="9"/>
  <c r="G1149" i="9"/>
  <c r="G1148" i="9"/>
  <c r="G1147" i="9"/>
  <c r="G1146" i="9"/>
  <c r="G1145" i="9"/>
  <c r="G1144" i="9"/>
  <c r="G1139" i="9"/>
  <c r="G1138" i="9"/>
  <c r="G1137" i="9"/>
  <c r="G1136" i="9"/>
  <c r="G1135" i="9"/>
  <c r="G1134" i="9"/>
  <c r="G1133" i="9"/>
  <c r="G1132" i="9"/>
  <c r="G1131" i="9"/>
  <c r="G1130" i="9"/>
  <c r="G1129" i="9"/>
  <c r="G1128" i="9"/>
  <c r="G1127" i="9"/>
  <c r="G1126" i="9"/>
  <c r="G1125" i="9"/>
  <c r="G1124" i="9"/>
  <c r="G1123" i="9"/>
  <c r="G1122" i="9"/>
  <c r="G1121" i="9"/>
  <c r="G1120" i="9"/>
  <c r="G1119" i="9"/>
  <c r="G1118" i="9"/>
  <c r="G1117" i="9"/>
  <c r="G1116" i="9"/>
  <c r="G1115" i="9"/>
  <c r="G1114" i="9"/>
  <c r="G1113" i="9"/>
  <c r="G1112" i="9"/>
  <c r="G1111" i="9"/>
  <c r="G1110" i="9"/>
  <c r="G1109" i="9"/>
  <c r="G1108" i="9"/>
  <c r="G1107" i="9"/>
  <c r="G1106" i="9"/>
  <c r="G1105" i="9"/>
  <c r="G1104" i="9"/>
  <c r="G1103" i="9"/>
  <c r="G1102" i="9"/>
  <c r="G1101" i="9"/>
  <c r="G1100" i="9"/>
  <c r="G1099" i="9"/>
  <c r="G1098" i="9"/>
  <c r="G1097" i="9"/>
  <c r="G1096" i="9"/>
  <c r="G1095" i="9"/>
  <c r="G1094" i="9"/>
  <c r="G1092" i="9"/>
  <c r="G1091" i="9"/>
  <c r="G1090" i="9"/>
  <c r="G1089" i="9"/>
  <c r="G1088" i="9"/>
  <c r="G1087" i="9"/>
  <c r="G1086" i="9"/>
  <c r="G1085" i="9"/>
  <c r="G1084" i="9"/>
  <c r="G1082" i="9"/>
  <c r="G1081" i="9"/>
  <c r="G1080" i="9"/>
  <c r="G1079" i="9"/>
  <c r="G1078" i="9"/>
  <c r="G1077" i="9"/>
  <c r="G1076" i="9"/>
  <c r="G1075" i="9"/>
  <c r="G1074" i="9"/>
  <c r="G1073" i="9"/>
  <c r="G1072" i="9"/>
  <c r="G1071" i="9"/>
  <c r="G1070" i="9"/>
  <c r="G1069" i="9"/>
  <c r="G1068" i="9"/>
  <c r="G1067" i="9"/>
  <c r="G1066" i="9"/>
  <c r="G1065" i="9"/>
  <c r="G1064" i="9"/>
  <c r="G1063" i="9"/>
  <c r="G1062" i="9"/>
  <c r="G1061" i="9"/>
  <c r="G1060" i="9"/>
  <c r="G1059" i="9"/>
  <c r="G1058" i="9"/>
  <c r="G1057" i="9"/>
  <c r="G1056" i="9"/>
  <c r="G1055" i="9"/>
  <c r="G1054" i="9"/>
  <c r="G1050" i="9"/>
  <c r="G1049" i="9"/>
  <c r="G1048" i="9"/>
  <c r="G1047" i="9"/>
  <c r="G1046" i="9"/>
  <c r="G1045" i="9"/>
  <c r="G1044" i="9"/>
  <c r="G1043" i="9"/>
  <c r="G1042" i="9"/>
  <c r="G1041" i="9"/>
  <c r="G1040" i="9"/>
  <c r="G1039" i="9"/>
  <c r="G1038" i="9"/>
  <c r="G1037" i="9"/>
  <c r="G1036" i="9"/>
  <c r="G1035" i="9"/>
  <c r="G1034" i="9"/>
  <c r="G1033" i="9"/>
  <c r="G1032" i="9"/>
  <c r="G1031" i="9"/>
  <c r="G1030" i="9"/>
  <c r="G1029" i="9"/>
  <c r="G1028" i="9"/>
  <c r="G1027" i="9"/>
  <c r="G1026" i="9"/>
  <c r="G1025" i="9"/>
  <c r="G1024" i="9"/>
  <c r="G1023" i="9"/>
  <c r="G1022" i="9"/>
  <c r="G1021" i="9"/>
  <c r="G1020" i="9"/>
  <c r="G1019" i="9"/>
  <c r="G1018" i="9"/>
  <c r="G1017" i="9"/>
  <c r="G1016" i="9"/>
  <c r="G1015" i="9"/>
  <c r="G1014" i="9"/>
  <c r="G1013" i="9"/>
  <c r="G1012" i="9"/>
  <c r="G1011" i="9"/>
  <c r="G1010" i="9"/>
  <c r="G1009" i="9"/>
  <c r="G1008" i="9"/>
  <c r="G1007" i="9"/>
  <c r="G1006" i="9"/>
  <c r="G1005" i="9"/>
  <c r="G1004" i="9"/>
  <c r="G1003" i="9"/>
  <c r="G1002" i="9"/>
  <c r="G1001" i="9"/>
  <c r="G1000" i="9"/>
  <c r="G999" i="9"/>
  <c r="G998" i="9"/>
  <c r="G997" i="9"/>
  <c r="G996" i="9"/>
  <c r="G995" i="9"/>
  <c r="G994" i="9"/>
  <c r="G993" i="9"/>
  <c r="G992" i="9"/>
  <c r="G991" i="9"/>
  <c r="G990" i="9"/>
  <c r="G989" i="9"/>
  <c r="G988" i="9"/>
  <c r="G987" i="9"/>
  <c r="G986" i="9"/>
  <c r="G985" i="9"/>
  <c r="G984" i="9"/>
  <c r="G983" i="9"/>
  <c r="G982" i="9"/>
  <c r="G981" i="9"/>
  <c r="G980" i="9"/>
  <c r="G979" i="9"/>
  <c r="G978" i="9"/>
  <c r="G977" i="9"/>
  <c r="G976" i="9"/>
  <c r="G975" i="9"/>
  <c r="G974" i="9"/>
  <c r="G973" i="9"/>
  <c r="G972" i="9"/>
  <c r="G971" i="9"/>
  <c r="G970" i="9"/>
  <c r="G969" i="9"/>
  <c r="G968" i="9"/>
  <c r="G967" i="9"/>
  <c r="G966" i="9"/>
  <c r="G962" i="9"/>
  <c r="G961" i="9"/>
  <c r="G960" i="9"/>
  <c r="G959" i="9"/>
  <c r="G958" i="9"/>
  <c r="G957" i="9"/>
  <c r="G956" i="9"/>
  <c r="G954" i="9"/>
  <c r="G953" i="9"/>
  <c r="G952" i="9"/>
  <c r="G951" i="9"/>
  <c r="G950" i="9"/>
  <c r="G949" i="9"/>
  <c r="G948" i="9"/>
  <c r="G947" i="9"/>
  <c r="G946" i="9"/>
  <c r="G945" i="9"/>
  <c r="G944" i="9"/>
  <c r="G943" i="9"/>
  <c r="G942" i="9"/>
  <c r="G941" i="9"/>
  <c r="G940" i="9"/>
  <c r="G939" i="9"/>
  <c r="G937" i="9"/>
  <c r="G936" i="9"/>
  <c r="G935" i="9"/>
  <c r="G934" i="9"/>
  <c r="G933" i="9"/>
  <c r="G932" i="9"/>
  <c r="G931" i="9"/>
  <c r="G930" i="9"/>
  <c r="G929" i="9"/>
  <c r="G928" i="9"/>
  <c r="G927" i="9"/>
  <c r="G926" i="9"/>
  <c r="G925" i="9"/>
  <c r="G924" i="9"/>
  <c r="G923" i="9"/>
  <c r="G922" i="9"/>
  <c r="G921" i="9"/>
  <c r="G920" i="9"/>
  <c r="G919" i="9"/>
  <c r="G917" i="9"/>
  <c r="G916" i="9"/>
  <c r="G915" i="9"/>
  <c r="G914" i="9"/>
  <c r="G913" i="9"/>
  <c r="G912" i="9"/>
  <c r="G911" i="9"/>
  <c r="G910" i="9"/>
  <c r="G909" i="9"/>
  <c r="G908" i="9"/>
  <c r="G904" i="9" l="1"/>
  <c r="G903" i="9"/>
  <c r="G902" i="9"/>
  <c r="G901" i="9"/>
  <c r="G900" i="9"/>
  <c r="G899" i="9"/>
  <c r="G898" i="9"/>
  <c r="G897" i="9"/>
  <c r="G896" i="9"/>
  <c r="G895" i="9"/>
  <c r="G894" i="9"/>
  <c r="G893" i="9"/>
  <c r="G892" i="9"/>
  <c r="G891" i="9"/>
  <c r="G890" i="9"/>
  <c r="G889" i="9"/>
  <c r="G888" i="9"/>
  <c r="G887" i="9"/>
  <c r="G886" i="9"/>
  <c r="G885" i="9"/>
  <c r="G881" i="9"/>
  <c r="G880" i="9"/>
  <c r="G879" i="9"/>
  <c r="G878" i="9"/>
  <c r="G877" i="9"/>
  <c r="G876" i="9"/>
  <c r="G875" i="9"/>
  <c r="G874" i="9"/>
  <c r="G873" i="9"/>
  <c r="G872" i="9"/>
  <c r="G871" i="9"/>
  <c r="G870" i="9"/>
  <c r="G869" i="9"/>
  <c r="G868" i="9"/>
  <c r="G867" i="9"/>
  <c r="G866" i="9"/>
  <c r="G865" i="9"/>
  <c r="G864" i="9"/>
  <c r="G863" i="9"/>
  <c r="G862" i="9"/>
  <c r="G861" i="9"/>
  <c r="G860" i="9"/>
  <c r="G859" i="9"/>
  <c r="G858" i="9"/>
  <c r="G857" i="9"/>
  <c r="G856" i="9"/>
  <c r="G855" i="9"/>
  <c r="G854" i="9"/>
  <c r="G853" i="9"/>
  <c r="G852" i="9"/>
  <c r="G851" i="9"/>
  <c r="G850" i="9"/>
  <c r="G849" i="9"/>
  <c r="G848" i="9"/>
  <c r="G847" i="9"/>
  <c r="G846" i="9"/>
  <c r="G845" i="9"/>
  <c r="G844" i="9"/>
  <c r="G843" i="9"/>
  <c r="G842" i="9"/>
  <c r="G841" i="9"/>
  <c r="G840" i="9"/>
  <c r="G839" i="9"/>
  <c r="G838" i="9"/>
  <c r="G837" i="9"/>
  <c r="G836" i="9"/>
  <c r="G835" i="9"/>
  <c r="G834" i="9"/>
  <c r="G833" i="9"/>
  <c r="G832" i="9"/>
  <c r="G831" i="9"/>
  <c r="G830" i="9"/>
  <c r="G829" i="9"/>
  <c r="G828" i="9"/>
  <c r="G827" i="9"/>
  <c r="G826" i="9"/>
  <c r="G825" i="9"/>
  <c r="G824" i="9"/>
  <c r="G823" i="9"/>
  <c r="G822" i="9"/>
  <c r="G821" i="9"/>
  <c r="G820" i="9"/>
  <c r="G819" i="9"/>
  <c r="G818" i="9"/>
  <c r="G817" i="9"/>
  <c r="G816" i="9"/>
  <c r="G815" i="9"/>
  <c r="G814" i="9"/>
  <c r="G813" i="9"/>
  <c r="G812" i="9"/>
  <c r="G811" i="9"/>
  <c r="G810" i="9"/>
  <c r="G809" i="9"/>
  <c r="G808" i="9"/>
  <c r="G807" i="9"/>
  <c r="G806" i="9"/>
  <c r="G805" i="9"/>
  <c r="G804" i="9"/>
  <c r="G803" i="9"/>
  <c r="G802" i="9"/>
  <c r="G798" i="9"/>
  <c r="G797" i="9"/>
  <c r="G796" i="9"/>
  <c r="G795" i="9"/>
  <c r="G794" i="9"/>
  <c r="G793" i="9"/>
  <c r="G792" i="9"/>
  <c r="G791" i="9"/>
  <c r="G790" i="9"/>
  <c r="G789" i="9"/>
  <c r="G788" i="9"/>
  <c r="G787" i="9"/>
  <c r="G786" i="9"/>
  <c r="G785" i="9"/>
  <c r="G784" i="9"/>
  <c r="G783" i="9"/>
  <c r="G782" i="9"/>
  <c r="G781" i="9"/>
  <c r="G780" i="9"/>
  <c r="G779" i="9"/>
  <c r="G778" i="9"/>
  <c r="G777" i="9"/>
  <c r="G776" i="9"/>
  <c r="G775" i="9"/>
  <c r="G774" i="9"/>
  <c r="G773" i="9"/>
  <c r="G772" i="9"/>
  <c r="G771" i="9"/>
  <c r="G770" i="9"/>
  <c r="G769" i="9"/>
  <c r="G768" i="9"/>
  <c r="G767" i="9"/>
  <c r="G766" i="9"/>
  <c r="G765" i="9"/>
  <c r="G764" i="9"/>
  <c r="G763" i="9"/>
  <c r="G762" i="9"/>
  <c r="G761" i="9"/>
  <c r="G760" i="9"/>
  <c r="G759" i="9"/>
  <c r="G758" i="9"/>
  <c r="G757" i="9"/>
  <c r="G756" i="9"/>
  <c r="G755" i="9"/>
  <c r="G754" i="9"/>
  <c r="G753" i="9"/>
  <c r="G752" i="9"/>
  <c r="G751" i="9"/>
  <c r="G750" i="9"/>
  <c r="G749" i="9"/>
  <c r="G748" i="9"/>
  <c r="G747" i="9"/>
  <c r="G746" i="9"/>
  <c r="G745" i="9"/>
  <c r="G744" i="9"/>
  <c r="G743" i="9"/>
  <c r="G742" i="9"/>
  <c r="G741" i="9"/>
  <c r="G740" i="9"/>
  <c r="G739" i="9"/>
  <c r="G738" i="9"/>
  <c r="G737" i="9"/>
  <c r="G736" i="9"/>
  <c r="G735" i="9"/>
  <c r="G734" i="9"/>
  <c r="G733" i="9"/>
  <c r="G732" i="9"/>
  <c r="G731" i="9"/>
  <c r="G730" i="9"/>
  <c r="G729" i="9"/>
  <c r="G728" i="9"/>
  <c r="G727" i="9"/>
  <c r="G726" i="9"/>
  <c r="G725" i="9"/>
  <c r="G724" i="9"/>
  <c r="G723" i="9"/>
  <c r="G722" i="9"/>
  <c r="G721" i="9"/>
  <c r="G720" i="9"/>
  <c r="G719" i="9"/>
  <c r="G718" i="9"/>
  <c r="G717" i="9"/>
  <c r="G716" i="9"/>
  <c r="G715" i="9"/>
  <c r="G714" i="9"/>
  <c r="G713" i="9"/>
  <c r="G709" i="9"/>
  <c r="G708" i="9"/>
  <c r="G707" i="9"/>
  <c r="G706" i="9"/>
  <c r="G705" i="9"/>
  <c r="G704" i="9"/>
  <c r="G703" i="9"/>
  <c r="G702" i="9"/>
  <c r="G701" i="9"/>
  <c r="G700" i="9"/>
  <c r="G699" i="9"/>
  <c r="G698" i="9"/>
  <c r="G697" i="9"/>
  <c r="G696" i="9"/>
  <c r="G695" i="9"/>
  <c r="G694" i="9"/>
  <c r="G693" i="9"/>
  <c r="G692" i="9"/>
  <c r="G691" i="9"/>
  <c r="G690" i="9"/>
  <c r="G689" i="9"/>
  <c r="G688" i="9"/>
  <c r="G687" i="9"/>
  <c r="G686" i="9"/>
  <c r="G685" i="9"/>
  <c r="G684" i="9"/>
  <c r="G683" i="9"/>
  <c r="G682" i="9"/>
  <c r="G681" i="9"/>
  <c r="G680" i="9"/>
  <c r="G679" i="9"/>
  <c r="G678" i="9"/>
  <c r="G677" i="9"/>
  <c r="G676" i="9"/>
  <c r="G675" i="9"/>
  <c r="G674" i="9"/>
  <c r="G673" i="9"/>
  <c r="G667" i="9"/>
  <c r="G666" i="9"/>
  <c r="G665" i="9"/>
  <c r="G664" i="9"/>
  <c r="G663" i="9"/>
  <c r="G662" i="9"/>
  <c r="G661" i="9"/>
  <c r="G660" i="9"/>
  <c r="G659" i="9"/>
  <c r="G658" i="9"/>
  <c r="G657" i="9"/>
  <c r="G656" i="9"/>
  <c r="G655" i="9"/>
  <c r="G654" i="9"/>
  <c r="G653" i="9"/>
  <c r="G652" i="9"/>
  <c r="G651" i="9"/>
  <c r="G650" i="9"/>
  <c r="G649" i="9"/>
  <c r="G648" i="9"/>
  <c r="G647" i="9"/>
  <c r="G646" i="9"/>
  <c r="G645" i="9"/>
  <c r="G644" i="9"/>
  <c r="G643" i="9"/>
  <c r="G642" i="9"/>
  <c r="G641" i="9"/>
  <c r="G640" i="9"/>
  <c r="G639" i="9"/>
  <c r="G638" i="9"/>
  <c r="G637" i="9"/>
  <c r="G636" i="9"/>
  <c r="G635" i="9"/>
  <c r="G634" i="9"/>
  <c r="G633" i="9"/>
  <c r="G632" i="9"/>
  <c r="G631" i="9"/>
  <c r="G630" i="9"/>
  <c r="G629" i="9"/>
  <c r="G628" i="9"/>
  <c r="G627" i="9"/>
  <c r="G626" i="9"/>
  <c r="G625" i="9"/>
  <c r="G624" i="9"/>
  <c r="G623" i="9"/>
  <c r="G622" i="9"/>
  <c r="G621" i="9"/>
  <c r="G620" i="9"/>
  <c r="G619" i="9"/>
  <c r="G618" i="9"/>
  <c r="G617" i="9"/>
  <c r="G616" i="9"/>
  <c r="G615" i="9"/>
  <c r="G614" i="9"/>
  <c r="G613" i="9"/>
  <c r="G612" i="9"/>
  <c r="G611" i="9"/>
  <c r="G610" i="9"/>
  <c r="G609" i="9"/>
  <c r="G608" i="9"/>
  <c r="G607" i="9"/>
  <c r="G606" i="9"/>
  <c r="G605" i="9"/>
  <c r="G604" i="9"/>
  <c r="G603" i="9"/>
  <c r="G602" i="9"/>
  <c r="G601" i="9"/>
  <c r="G600" i="9"/>
  <c r="G599" i="9"/>
  <c r="G598" i="9"/>
  <c r="G597" i="9"/>
  <c r="G596" i="9"/>
  <c r="G595" i="9"/>
  <c r="G594" i="9"/>
  <c r="G593" i="9"/>
  <c r="G592" i="9"/>
  <c r="G591" i="9"/>
  <c r="G590" i="9"/>
  <c r="G589" i="9"/>
  <c r="G588" i="9"/>
  <c r="G587" i="9"/>
  <c r="G586" i="9"/>
  <c r="G585" i="9"/>
  <c r="G584" i="9"/>
  <c r="G580" i="9"/>
  <c r="G579" i="9"/>
  <c r="G578" i="9"/>
  <c r="G577" i="9"/>
  <c r="G576" i="9"/>
  <c r="G575" i="9"/>
  <c r="G574" i="9"/>
  <c r="G573" i="9"/>
  <c r="G572" i="9"/>
  <c r="G571" i="9"/>
  <c r="G570" i="9"/>
  <c r="G569" i="9"/>
  <c r="G568" i="9"/>
  <c r="G567" i="9"/>
  <c r="G563" i="9"/>
  <c r="G562" i="9"/>
  <c r="G561" i="9"/>
  <c r="G560" i="9"/>
  <c r="G559" i="9"/>
  <c r="G558" i="9"/>
  <c r="G554" i="9"/>
  <c r="G553" i="9"/>
  <c r="G552" i="9"/>
  <c r="G551" i="9"/>
  <c r="G550" i="9"/>
  <c r="G549" i="9"/>
  <c r="G548" i="9"/>
  <c r="G547" i="9"/>
  <c r="G546" i="9"/>
  <c r="G545" i="9"/>
  <c r="G544" i="9"/>
  <c r="G543" i="9"/>
  <c r="G542" i="9"/>
  <c r="G541" i="9"/>
  <c r="G540" i="9"/>
  <c r="G539" i="9"/>
  <c r="G538" i="9"/>
  <c r="G537" i="9"/>
  <c r="G536" i="9"/>
  <c r="G535" i="9"/>
  <c r="G534" i="9"/>
  <c r="G533" i="9"/>
  <c r="G532" i="9"/>
  <c r="G531" i="9"/>
  <c r="G530" i="9"/>
  <c r="G529" i="9"/>
  <c r="G527" i="9"/>
  <c r="G526" i="9"/>
  <c r="G525" i="9"/>
  <c r="G524" i="9"/>
  <c r="G523" i="9"/>
  <c r="G522" i="9"/>
  <c r="G521" i="9"/>
  <c r="G520" i="9"/>
  <c r="G519" i="9"/>
  <c r="G518" i="9"/>
  <c r="G517" i="9"/>
  <c r="G516" i="9"/>
  <c r="G515" i="9"/>
  <c r="G514" i="9"/>
  <c r="G513" i="9"/>
  <c r="G512" i="9"/>
  <c r="G511" i="9"/>
  <c r="G510" i="9"/>
  <c r="G509" i="9"/>
  <c r="G508" i="9"/>
  <c r="G506" i="9"/>
  <c r="G505" i="9"/>
  <c r="G504" i="9"/>
  <c r="G503" i="9"/>
  <c r="G502" i="9"/>
  <c r="G501" i="9"/>
  <c r="G500" i="9"/>
  <c r="G499" i="9"/>
  <c r="G498" i="9"/>
  <c r="G497" i="9"/>
  <c r="G496" i="9"/>
  <c r="G495" i="9"/>
  <c r="G494" i="9"/>
  <c r="G493" i="9"/>
  <c r="G492" i="9"/>
  <c r="G491" i="9"/>
  <c r="G490" i="9"/>
  <c r="G489" i="9"/>
  <c r="G488" i="9"/>
  <c r="G487" i="9"/>
  <c r="G486" i="9"/>
  <c r="G485" i="9"/>
  <c r="G484" i="9"/>
  <c r="G483" i="9"/>
  <c r="G481" i="9"/>
  <c r="G480" i="9"/>
  <c r="G479" i="9"/>
  <c r="G478" i="9"/>
  <c r="G474" i="9"/>
  <c r="G473" i="9"/>
  <c r="G472" i="9"/>
  <c r="G471" i="9"/>
  <c r="G470" i="9"/>
  <c r="G469" i="9"/>
  <c r="G468" i="9"/>
  <c r="G467" i="9"/>
  <c r="G466" i="9"/>
  <c r="G465" i="9"/>
  <c r="G464" i="9"/>
  <c r="G463" i="9"/>
  <c r="G462" i="9"/>
  <c r="G461" i="9"/>
  <c r="G460" i="9"/>
  <c r="G459" i="9"/>
  <c r="G458" i="9"/>
  <c r="G457" i="9"/>
  <c r="G456" i="9"/>
  <c r="G455" i="9"/>
  <c r="G454" i="9"/>
  <c r="G453" i="9"/>
  <c r="G452" i="9"/>
  <c r="G451" i="9"/>
  <c r="G450" i="9"/>
  <c r="G449" i="9"/>
  <c r="G448" i="9"/>
  <c r="G447" i="9"/>
  <c r="G446" i="9"/>
  <c r="G445" i="9"/>
  <c r="G444" i="9"/>
  <c r="G442" i="9"/>
  <c r="G441" i="9"/>
  <c r="G440" i="9"/>
  <c r="G439" i="9"/>
  <c r="G438" i="9"/>
  <c r="G437" i="9"/>
  <c r="G436" i="9"/>
  <c r="G435" i="9"/>
  <c r="G431" i="9"/>
  <c r="G430" i="9"/>
  <c r="G429" i="9"/>
  <c r="G428" i="9"/>
  <c r="G427" i="9"/>
  <c r="G423" i="9"/>
  <c r="G422" i="9"/>
  <c r="G421" i="9"/>
  <c r="G420" i="9"/>
  <c r="G419" i="9"/>
  <c r="G418" i="9"/>
  <c r="G417" i="9"/>
  <c r="G416" i="9"/>
  <c r="G415" i="9"/>
  <c r="G414" i="9"/>
  <c r="G413" i="9"/>
  <c r="G412" i="9"/>
  <c r="G411" i="9"/>
  <c r="G410" i="9"/>
  <c r="G409" i="9"/>
  <c r="G408" i="9"/>
  <c r="G407" i="9"/>
  <c r="G406" i="9"/>
  <c r="G403" i="9"/>
  <c r="G405" i="9"/>
  <c r="G404" i="9"/>
  <c r="G402" i="9"/>
  <c r="G401" i="9"/>
  <c r="G400" i="9"/>
  <c r="G399" i="9"/>
  <c r="G395" i="9"/>
  <c r="G394" i="9"/>
  <c r="G393" i="9"/>
  <c r="G392" i="9"/>
  <c r="G391" i="9"/>
  <c r="G390" i="9"/>
  <c r="G389" i="9"/>
  <c r="G388" i="9"/>
  <c r="G387" i="9"/>
  <c r="G386" i="9"/>
  <c r="G385" i="9"/>
  <c r="G384" i="9"/>
  <c r="G383" i="9"/>
  <c r="G382" i="9"/>
  <c r="G381" i="9"/>
  <c r="G380" i="9"/>
  <c r="G379" i="9"/>
  <c r="G378" i="9"/>
  <c r="G377" i="9"/>
  <c r="G376" i="9"/>
  <c r="G375" i="9"/>
  <c r="G374" i="9"/>
  <c r="G370" i="9"/>
  <c r="G366" i="9"/>
  <c r="G365" i="9"/>
  <c r="G364" i="9"/>
  <c r="G363" i="9"/>
  <c r="G362" i="9"/>
  <c r="G361" i="9"/>
  <c r="G360" i="9"/>
  <c r="G359" i="9"/>
  <c r="G358" i="9"/>
  <c r="G357" i="9"/>
  <c r="G356" i="9"/>
  <c r="G355" i="9"/>
  <c r="G354" i="9"/>
  <c r="G353" i="9"/>
  <c r="G352" i="9"/>
  <c r="G351" i="9"/>
  <c r="G350" i="9"/>
  <c r="G349" i="9"/>
  <c r="G348" i="9"/>
  <c r="G347" i="9"/>
  <c r="G346" i="9"/>
  <c r="G345" i="9"/>
  <c r="G344" i="9"/>
  <c r="G343" i="9"/>
  <c r="G342" i="9"/>
  <c r="G341" i="9"/>
  <c r="G340" i="9"/>
  <c r="G339" i="9"/>
  <c r="G338" i="9"/>
  <c r="G337" i="9"/>
  <c r="G336" i="9"/>
  <c r="G335" i="9"/>
  <c r="G334" i="9"/>
  <c r="G333" i="9"/>
  <c r="G332" i="9"/>
  <c r="G331" i="9"/>
  <c r="G330" i="9"/>
  <c r="G329" i="9"/>
  <c r="G328" i="9"/>
  <c r="G327" i="9"/>
  <c r="G326" i="9"/>
  <c r="G325" i="9"/>
  <c r="G324" i="9"/>
  <c r="G323" i="9"/>
  <c r="G322" i="9"/>
  <c r="G321" i="9"/>
  <c r="G320" i="9"/>
  <c r="G319" i="9"/>
  <c r="G318" i="9"/>
  <c r="G317" i="9"/>
  <c r="G313" i="9"/>
  <c r="G312" i="9"/>
  <c r="G311" i="9"/>
  <c r="G310" i="9"/>
  <c r="G309" i="9"/>
  <c r="G305" i="9"/>
  <c r="G304" i="9"/>
  <c r="G303" i="9"/>
  <c r="G302" i="9"/>
  <c r="G298" i="9"/>
  <c r="G297" i="9"/>
  <c r="G206" i="9"/>
  <c r="G207" i="9"/>
  <c r="G208" i="9"/>
  <c r="G209" i="9"/>
  <c r="G210" i="9"/>
  <c r="G211" i="9"/>
  <c r="G212" i="9"/>
  <c r="G213" i="9"/>
  <c r="G214" i="9"/>
  <c r="G215" i="9"/>
  <c r="G216" i="9"/>
  <c r="G217" i="9"/>
  <c r="G218" i="9"/>
  <c r="G219" i="9"/>
  <c r="G220" i="9"/>
  <c r="G221" i="9"/>
  <c r="G222" i="9"/>
  <c r="G223" i="9"/>
  <c r="G224" i="9"/>
  <c r="G225" i="9"/>
  <c r="G226" i="9"/>
  <c r="G227" i="9"/>
  <c r="G228" i="9"/>
  <c r="G229" i="9"/>
  <c r="G231" i="9"/>
  <c r="G233" i="9"/>
  <c r="G234" i="9"/>
  <c r="G235" i="9"/>
  <c r="G236" i="9"/>
  <c r="G237" i="9"/>
  <c r="G238" i="9"/>
  <c r="G239" i="9"/>
  <c r="G240" i="9"/>
  <c r="G241" i="9"/>
  <c r="G242" i="9"/>
  <c r="G243" i="9"/>
  <c r="G244" i="9"/>
  <c r="G245" i="9"/>
  <c r="G246" i="9"/>
  <c r="G247" i="9"/>
  <c r="G248" i="9"/>
  <c r="G249" i="9"/>
  <c r="G250" i="9"/>
  <c r="G251" i="9"/>
  <c r="G252" i="9"/>
  <c r="G253" i="9"/>
  <c r="G254" i="9"/>
  <c r="G255" i="9"/>
  <c r="G256" i="9"/>
  <c r="G257" i="9"/>
  <c r="G258" i="9"/>
  <c r="G259" i="9"/>
  <c r="G260" i="9"/>
  <c r="G261" i="9"/>
  <c r="G262" i="9"/>
  <c r="G263" i="9"/>
  <c r="G264" i="9"/>
  <c r="G265" i="9"/>
  <c r="G266" i="9"/>
  <c r="G267" i="9"/>
  <c r="G268" i="9"/>
  <c r="G269" i="9"/>
  <c r="G270" i="9"/>
  <c r="G271" i="9"/>
  <c r="G272" i="9"/>
  <c r="G273" i="9"/>
  <c r="G274" i="9"/>
  <c r="G275" i="9"/>
  <c r="G276" i="9"/>
  <c r="G277" i="9"/>
  <c r="G278" i="9"/>
  <c r="G279" i="9"/>
  <c r="G280" i="9"/>
  <c r="G281" i="9"/>
  <c r="G282" i="9"/>
  <c r="G283" i="9"/>
  <c r="G284" i="9"/>
  <c r="G285" i="9"/>
  <c r="G286" i="9"/>
  <c r="G287" i="9"/>
  <c r="G288" i="9"/>
  <c r="G289" i="9"/>
  <c r="G290" i="9"/>
  <c r="G291" i="9"/>
  <c r="G205" i="9"/>
  <c r="G201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89" i="9"/>
  <c r="G88" i="9"/>
  <c r="G87" i="9"/>
  <c r="G86" i="9"/>
  <c r="G85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38" i="9"/>
  <c r="G37" i="9"/>
  <c r="G33" i="9"/>
  <c r="G29" i="9"/>
  <c r="G28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17" i="8"/>
  <c r="G16" i="8"/>
  <c r="G15" i="8"/>
  <c r="G14" i="8"/>
  <c r="G13" i="8"/>
  <c r="G12" i="8"/>
  <c r="G11" i="8"/>
  <c r="G10" i="8"/>
  <c r="G9" i="8"/>
  <c r="G8" i="8"/>
  <c r="G7" i="8"/>
  <c r="G948" i="7"/>
  <c r="G947" i="7"/>
  <c r="G946" i="7"/>
  <c r="G942" i="7" l="1"/>
  <c r="G941" i="7"/>
  <c r="G940" i="7"/>
  <c r="G939" i="7"/>
  <c r="G938" i="7"/>
  <c r="G937" i="7"/>
  <c r="G936" i="7"/>
  <c r="G935" i="7"/>
  <c r="G934" i="7"/>
  <c r="G933" i="7"/>
  <c r="G932" i="7"/>
  <c r="G931" i="7"/>
  <c r="G930" i="7"/>
  <c r="G929" i="7"/>
  <c r="G928" i="7"/>
  <c r="G927" i="7"/>
  <c r="G926" i="7"/>
  <c r="G925" i="7"/>
  <c r="G924" i="7"/>
  <c r="G923" i="7"/>
  <c r="G922" i="7"/>
  <c r="G921" i="7"/>
  <c r="G920" i="7"/>
  <c r="G919" i="7"/>
  <c r="G918" i="7"/>
  <c r="G917" i="7"/>
  <c r="G916" i="7"/>
  <c r="G915" i="7"/>
  <c r="G914" i="7"/>
  <c r="G913" i="7"/>
  <c r="G912" i="7"/>
  <c r="G911" i="7"/>
  <c r="G910" i="7"/>
  <c r="G909" i="7"/>
  <c r="G908" i="7"/>
  <c r="G907" i="7"/>
  <c r="G906" i="7"/>
  <c r="G905" i="7"/>
  <c r="G904" i="7"/>
  <c r="G903" i="7"/>
  <c r="G902" i="7"/>
  <c r="G901" i="7"/>
  <c r="G900" i="7"/>
  <c r="G899" i="7"/>
  <c r="G895" i="7"/>
  <c r="G894" i="7"/>
  <c r="G893" i="7"/>
  <c r="G892" i="7"/>
  <c r="G891" i="7"/>
  <c r="G890" i="7"/>
  <c r="G889" i="7"/>
  <c r="G888" i="7"/>
  <c r="G887" i="7"/>
  <c r="G886" i="7"/>
  <c r="G885" i="7"/>
  <c r="G884" i="7"/>
  <c r="G883" i="7"/>
  <c r="G882" i="7"/>
  <c r="G881" i="7"/>
  <c r="G880" i="7"/>
  <c r="G879" i="7"/>
  <c r="G878" i="7"/>
  <c r="G877" i="7"/>
  <c r="G876" i="7"/>
  <c r="G875" i="7"/>
  <c r="G874" i="7"/>
  <c r="G873" i="7"/>
  <c r="G872" i="7"/>
  <c r="G871" i="7"/>
  <c r="G870" i="7"/>
  <c r="G869" i="7"/>
  <c r="G868" i="7"/>
  <c r="G867" i="7"/>
  <c r="G863" i="7"/>
  <c r="G862" i="7"/>
  <c r="G861" i="7"/>
  <c r="G859" i="7"/>
  <c r="G858" i="7"/>
  <c r="G857" i="7"/>
  <c r="G856" i="7"/>
  <c r="G855" i="7"/>
  <c r="G854" i="7"/>
  <c r="G853" i="7"/>
  <c r="G852" i="7"/>
  <c r="G851" i="7"/>
  <c r="G850" i="7"/>
  <c r="G849" i="7"/>
  <c r="G848" i="7"/>
  <c r="G847" i="7"/>
  <c r="G846" i="7"/>
  <c r="G845" i="7"/>
  <c r="G844" i="7"/>
  <c r="G843" i="7"/>
  <c r="G842" i="7"/>
  <c r="G841" i="7"/>
  <c r="G840" i="7"/>
  <c r="G839" i="7"/>
  <c r="G838" i="7"/>
  <c r="G837" i="7"/>
  <c r="G836" i="7"/>
  <c r="G835" i="7"/>
  <c r="G834" i="7"/>
  <c r="G833" i="7"/>
  <c r="G832" i="7"/>
  <c r="G831" i="7"/>
  <c r="G830" i="7"/>
  <c r="G829" i="7"/>
  <c r="G828" i="7"/>
  <c r="G827" i="7"/>
  <c r="G826" i="7"/>
  <c r="G825" i="7"/>
  <c r="G824" i="7"/>
  <c r="G823" i="7"/>
  <c r="G822" i="7"/>
  <c r="G821" i="7"/>
  <c r="G820" i="7"/>
  <c r="G819" i="7"/>
  <c r="G818" i="7"/>
  <c r="G817" i="7"/>
  <c r="G816" i="7"/>
  <c r="G815" i="7"/>
  <c r="G814" i="7"/>
  <c r="G813" i="7"/>
  <c r="G812" i="7"/>
  <c r="G811" i="7"/>
  <c r="G810" i="7"/>
  <c r="G809" i="7"/>
  <c r="G808" i="7"/>
  <c r="G806" i="7"/>
  <c r="G805" i="7"/>
  <c r="G804" i="7"/>
  <c r="G803" i="7"/>
  <c r="G802" i="7"/>
  <c r="G801" i="7"/>
  <c r="G800" i="7"/>
  <c r="G799" i="7"/>
  <c r="G798" i="7"/>
  <c r="G797" i="7"/>
  <c r="G796" i="7"/>
  <c r="G795" i="7"/>
  <c r="G794" i="7"/>
  <c r="G793" i="7"/>
  <c r="G792" i="7"/>
  <c r="G791" i="7"/>
  <c r="G790" i="7"/>
  <c r="G789" i="7"/>
  <c r="G788" i="7"/>
  <c r="G787" i="7"/>
  <c r="G786" i="7"/>
  <c r="G785" i="7"/>
  <c r="G784" i="7"/>
  <c r="G783" i="7"/>
  <c r="G782" i="7"/>
  <c r="G781" i="7"/>
  <c r="G780" i="7"/>
  <c r="G779" i="7"/>
  <c r="G778" i="7"/>
  <c r="G774" i="7"/>
  <c r="G773" i="7"/>
  <c r="G772" i="7"/>
  <c r="G771" i="7"/>
  <c r="G770" i="7"/>
  <c r="G769" i="7"/>
  <c r="G768" i="7"/>
  <c r="G767" i="7"/>
  <c r="G766" i="7"/>
  <c r="G765" i="7"/>
  <c r="G764" i="7"/>
  <c r="G762" i="7"/>
  <c r="G761" i="7"/>
  <c r="G760" i="7"/>
  <c r="G759" i="7"/>
  <c r="G758" i="7"/>
  <c r="G756" i="7"/>
  <c r="G755" i="7"/>
  <c r="G754" i="7"/>
  <c r="G753" i="7"/>
  <c r="G752" i="7"/>
  <c r="G751" i="7"/>
  <c r="G750" i="7"/>
  <c r="G749" i="7"/>
  <c r="G748" i="7"/>
  <c r="G747" i="7"/>
  <c r="G746" i="7"/>
  <c r="G744" i="7"/>
  <c r="G743" i="7"/>
  <c r="G742" i="7"/>
  <c r="G741" i="7"/>
  <c r="G740" i="7"/>
  <c r="G739" i="7"/>
  <c r="G738" i="7"/>
  <c r="G737" i="7"/>
  <c r="G736" i="7"/>
  <c r="G735" i="7"/>
  <c r="G734" i="7"/>
  <c r="G733" i="7"/>
  <c r="G732" i="7"/>
  <c r="G731" i="7"/>
  <c r="G730" i="7"/>
  <c r="G729" i="7"/>
  <c r="G728" i="7"/>
  <c r="G727" i="7"/>
  <c r="G726" i="7"/>
  <c r="G725" i="7"/>
  <c r="G724" i="7"/>
  <c r="G723" i="7"/>
  <c r="G722" i="7"/>
  <c r="G721" i="7"/>
  <c r="G720" i="7"/>
  <c r="G719" i="7"/>
  <c r="G718" i="7"/>
  <c r="G717" i="7"/>
  <c r="G716" i="7"/>
  <c r="G715" i="7"/>
  <c r="G714" i="7"/>
  <c r="G713" i="7"/>
  <c r="G712" i="7"/>
  <c r="G711" i="7"/>
  <c r="G710" i="7"/>
  <c r="G709" i="7"/>
  <c r="G708" i="7"/>
  <c r="G707" i="7"/>
  <c r="G706" i="7"/>
  <c r="G705" i="7"/>
  <c r="G704" i="7"/>
  <c r="G703" i="7"/>
  <c r="G702" i="7"/>
  <c r="G701" i="7"/>
  <c r="G700" i="7"/>
  <c r="G699" i="7"/>
  <c r="G698" i="7"/>
  <c r="G693" i="7"/>
  <c r="G692" i="7"/>
  <c r="G691" i="7"/>
  <c r="G690" i="7"/>
  <c r="G689" i="7"/>
  <c r="G688" i="7"/>
  <c r="G687" i="7"/>
  <c r="G686" i="7"/>
  <c r="G685" i="7"/>
  <c r="G684" i="7"/>
  <c r="G683" i="7"/>
  <c r="G682" i="7"/>
  <c r="G681" i="7"/>
  <c r="G680" i="7"/>
  <c r="G679" i="7"/>
  <c r="G678" i="7"/>
  <c r="G677" i="7"/>
  <c r="G676" i="7"/>
  <c r="G675" i="7"/>
  <c r="G674" i="7"/>
  <c r="G672" i="7"/>
  <c r="G671" i="7"/>
  <c r="G670" i="7"/>
  <c r="G669" i="7"/>
  <c r="G668" i="7"/>
  <c r="G667" i="7"/>
  <c r="G666" i="7"/>
  <c r="G665" i="7"/>
  <c r="G664" i="7"/>
  <c r="G663" i="7"/>
  <c r="G662" i="7"/>
  <c r="G661" i="7"/>
  <c r="G660" i="7"/>
  <c r="G659" i="7"/>
  <c r="G658" i="7"/>
  <c r="G657" i="7"/>
  <c r="G656" i="7"/>
  <c r="G655" i="7"/>
  <c r="G654" i="7"/>
  <c r="G653" i="7"/>
  <c r="G652" i="7"/>
  <c r="G651" i="7"/>
  <c r="G650" i="7"/>
  <c r="G649" i="7"/>
  <c r="G648" i="7"/>
  <c r="G647" i="7"/>
  <c r="G646" i="7"/>
  <c r="G645" i="7"/>
  <c r="G644" i="7"/>
  <c r="G643" i="7"/>
  <c r="G642" i="7"/>
  <c r="G641" i="7"/>
  <c r="G640" i="7"/>
  <c r="G639" i="7"/>
  <c r="G638" i="7"/>
  <c r="G636" i="7"/>
  <c r="G635" i="7"/>
  <c r="G634" i="7"/>
  <c r="G632" i="7"/>
  <c r="G631" i="7"/>
  <c r="G630" i="7"/>
  <c r="G629" i="7"/>
  <c r="G628" i="7"/>
  <c r="G627" i="7"/>
  <c r="G626" i="7"/>
  <c r="G625" i="7"/>
  <c r="G623" i="7"/>
  <c r="G622" i="7"/>
  <c r="G621" i="7"/>
  <c r="G620" i="7"/>
  <c r="G619" i="7"/>
  <c r="G618" i="7"/>
  <c r="G617" i="7"/>
  <c r="G616" i="7"/>
  <c r="G615" i="7"/>
  <c r="G614" i="7"/>
  <c r="G613" i="7"/>
  <c r="G612" i="7"/>
  <c r="G611" i="7"/>
  <c r="G610" i="7"/>
  <c r="G609" i="7"/>
  <c r="G608" i="7"/>
  <c r="G607" i="7"/>
  <c r="G603" i="7"/>
  <c r="G602" i="7"/>
  <c r="G598" i="7"/>
  <c r="G597" i="7"/>
  <c r="G596" i="7"/>
  <c r="G595" i="7"/>
  <c r="G594" i="7"/>
  <c r="G593" i="7"/>
  <c r="G592" i="7"/>
  <c r="G591" i="7"/>
  <c r="G590" i="7"/>
  <c r="G589" i="7"/>
  <c r="G588" i="7"/>
  <c r="G587" i="7"/>
  <c r="G586" i="7"/>
  <c r="G585" i="7"/>
  <c r="G584" i="7"/>
  <c r="G583" i="7"/>
  <c r="G582" i="7"/>
  <c r="G581" i="7"/>
  <c r="G580" i="7"/>
  <c r="G579" i="7"/>
  <c r="G575" i="7"/>
  <c r="G574" i="7"/>
  <c r="G573" i="7"/>
  <c r="G572" i="7"/>
  <c r="G571" i="7"/>
  <c r="G570" i="7"/>
  <c r="G569" i="7"/>
  <c r="G568" i="7"/>
  <c r="G567" i="7"/>
  <c r="G566" i="7"/>
  <c r="G565" i="7"/>
  <c r="G564" i="7"/>
  <c r="G563" i="7"/>
  <c r="G562" i="7"/>
  <c r="G561" i="7"/>
  <c r="G560" i="7"/>
  <c r="G559" i="7"/>
  <c r="G558" i="7"/>
  <c r="G557" i="7"/>
  <c r="G556" i="7"/>
  <c r="G555" i="7"/>
  <c r="G554" i="7"/>
  <c r="G553" i="7"/>
  <c r="G552" i="7"/>
  <c r="G551" i="7"/>
  <c r="G550" i="7"/>
  <c r="G549" i="7"/>
  <c r="G548" i="7"/>
  <c r="G547" i="7"/>
  <c r="G546" i="7"/>
  <c r="G545" i="7"/>
  <c r="G544" i="7"/>
  <c r="G543" i="7"/>
  <c r="G542" i="7"/>
  <c r="G541" i="7"/>
  <c r="G540" i="7"/>
  <c r="G539" i="7"/>
  <c r="G538" i="7"/>
  <c r="G537" i="7"/>
  <c r="G536" i="7"/>
  <c r="G535" i="7"/>
  <c r="G534" i="7"/>
  <c r="G533" i="7"/>
  <c r="G532" i="7"/>
  <c r="G528" i="7"/>
  <c r="G527" i="7"/>
  <c r="G526" i="7"/>
  <c r="G525" i="7"/>
  <c r="G524" i="7"/>
  <c r="G523" i="7"/>
  <c r="G522" i="7"/>
  <c r="G521" i="7"/>
  <c r="G520" i="7"/>
  <c r="G519" i="7"/>
  <c r="G518" i="7"/>
  <c r="G517" i="7"/>
  <c r="G516" i="7"/>
  <c r="G515" i="7"/>
  <c r="G514" i="7"/>
  <c r="G513" i="7"/>
  <c r="G512" i="7"/>
  <c r="G511" i="7"/>
  <c r="G510" i="7"/>
  <c r="G509" i="7"/>
  <c r="G508" i="7"/>
  <c r="G507" i="7"/>
  <c r="G506" i="7"/>
  <c r="G505" i="7"/>
  <c r="G504" i="7"/>
  <c r="G503" i="7"/>
  <c r="G502" i="7"/>
  <c r="G501" i="7"/>
  <c r="G500" i="7"/>
  <c r="G499" i="7"/>
  <c r="G498" i="7"/>
  <c r="G497" i="7"/>
  <c r="G496" i="7"/>
  <c r="G495" i="7"/>
  <c r="G494" i="7"/>
  <c r="G493" i="7"/>
  <c r="G492" i="7"/>
  <c r="G491" i="7"/>
  <c r="G489" i="7"/>
  <c r="G488" i="7"/>
  <c r="G487" i="7"/>
  <c r="G486" i="7"/>
  <c r="G485" i="7"/>
  <c r="G484" i="7"/>
  <c r="G483" i="7"/>
  <c r="G482" i="7"/>
  <c r="G481" i="7"/>
  <c r="G480" i="7"/>
  <c r="G479" i="7"/>
  <c r="G478" i="7"/>
  <c r="G477" i="7"/>
  <c r="G476" i="7"/>
  <c r="G475" i="7"/>
  <c r="G474" i="7"/>
  <c r="G473" i="7"/>
  <c r="G472" i="7"/>
  <c r="G471" i="7"/>
  <c r="G470" i="7"/>
  <c r="G469" i="7"/>
  <c r="G468" i="7"/>
  <c r="G467" i="7"/>
  <c r="G466" i="7"/>
  <c r="G465" i="7"/>
  <c r="G464" i="7"/>
  <c r="G463" i="7"/>
  <c r="G462" i="7"/>
  <c r="G461" i="7"/>
  <c r="G460" i="7"/>
  <c r="G459" i="7"/>
  <c r="G458" i="7"/>
  <c r="G457" i="7"/>
  <c r="G456" i="7"/>
  <c r="G455" i="7"/>
  <c r="G454" i="7"/>
  <c r="G453" i="7"/>
  <c r="G452" i="7"/>
  <c r="G449" i="7"/>
  <c r="G448" i="7"/>
  <c r="G447" i="7"/>
  <c r="G446" i="7"/>
  <c r="G445" i="7"/>
  <c r="G444" i="7"/>
  <c r="G439" i="7"/>
  <c r="G438" i="7"/>
  <c r="G437" i="7"/>
  <c r="G436" i="7"/>
  <c r="G435" i="7"/>
  <c r="G434" i="7"/>
  <c r="G433" i="7"/>
  <c r="G432" i="7"/>
  <c r="G431" i="7"/>
  <c r="G430" i="7"/>
  <c r="G429" i="7"/>
  <c r="G428" i="7"/>
  <c r="G427" i="7"/>
  <c r="G426" i="7"/>
  <c r="G425" i="7"/>
  <c r="G424" i="7"/>
  <c r="G423" i="7"/>
  <c r="G422" i="7"/>
  <c r="G420" i="7"/>
  <c r="G419" i="7"/>
  <c r="G418" i="7"/>
  <c r="G417" i="7"/>
  <c r="G416" i="7"/>
  <c r="G415" i="7"/>
  <c r="G414" i="7"/>
  <c r="G413" i="7"/>
  <c r="G412" i="7"/>
  <c r="G411" i="7"/>
  <c r="G410" i="7"/>
  <c r="G409" i="7"/>
  <c r="G408" i="7"/>
  <c r="G407" i="7"/>
  <c r="G406" i="7"/>
  <c r="G405" i="7"/>
  <c r="G404" i="7"/>
  <c r="G403" i="7"/>
  <c r="G402" i="7"/>
  <c r="G401" i="7"/>
  <c r="G400" i="7"/>
  <c r="G399" i="7"/>
  <c r="G398" i="7"/>
  <c r="G397" i="7"/>
  <c r="G396" i="7"/>
  <c r="G395" i="7"/>
  <c r="G394" i="7"/>
  <c r="G393" i="7"/>
  <c r="G392" i="7"/>
  <c r="G391" i="7"/>
  <c r="G390" i="7"/>
  <c r="G389" i="7"/>
  <c r="G388" i="7"/>
  <c r="G387" i="7"/>
  <c r="G386" i="7"/>
  <c r="G385" i="7"/>
  <c r="G384" i="7"/>
  <c r="G383" i="7"/>
  <c r="G382" i="7"/>
  <c r="G381" i="7"/>
  <c r="G380" i="7"/>
  <c r="G379" i="7"/>
  <c r="G378" i="7"/>
  <c r="G377" i="7"/>
  <c r="G375" i="7"/>
  <c r="G374" i="7"/>
  <c r="G373" i="7"/>
  <c r="G372" i="7"/>
  <c r="G371" i="7"/>
  <c r="G370" i="7"/>
  <c r="G369" i="7"/>
  <c r="G368" i="7"/>
  <c r="G367" i="7"/>
  <c r="G366" i="7"/>
  <c r="G365" i="7"/>
  <c r="G364" i="7"/>
  <c r="G363" i="7"/>
  <c r="G362" i="7"/>
  <c r="G361" i="7"/>
  <c r="G360" i="7"/>
  <c r="G359" i="7"/>
  <c r="G357" i="7"/>
  <c r="G356" i="7"/>
  <c r="G355" i="7"/>
  <c r="G354" i="7"/>
  <c r="G353" i="7"/>
  <c r="G349" i="7"/>
  <c r="G348" i="7"/>
  <c r="G347" i="7"/>
  <c r="G346" i="7"/>
  <c r="G345" i="7"/>
  <c r="G344" i="7"/>
  <c r="G343" i="7"/>
  <c r="G342" i="7"/>
  <c r="G341" i="7"/>
  <c r="G340" i="7"/>
  <c r="G339" i="7"/>
  <c r="G338" i="7"/>
  <c r="G334" i="7"/>
  <c r="G333" i="7"/>
  <c r="G332" i="7"/>
  <c r="G330" i="7"/>
  <c r="G329" i="7"/>
  <c r="G328" i="7"/>
  <c r="G327" i="7"/>
  <c r="G326" i="7"/>
  <c r="G325" i="7"/>
  <c r="G324" i="7"/>
  <c r="G323" i="7"/>
  <c r="G322" i="7"/>
  <c r="G321" i="7"/>
  <c r="G320" i="7"/>
  <c r="G319" i="7"/>
  <c r="G318" i="7"/>
  <c r="G317" i="7"/>
  <c r="G316" i="7"/>
  <c r="G315" i="7"/>
  <c r="G314" i="7"/>
  <c r="G313" i="7"/>
  <c r="G312" i="7"/>
  <c r="G311" i="7"/>
  <c r="G310" i="7"/>
  <c r="G309" i="7"/>
  <c r="G308" i="7"/>
  <c r="G307" i="7"/>
  <c r="G306" i="7"/>
  <c r="G305" i="7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01" i="7" l="1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00" i="7"/>
  <c r="G8" i="7" l="1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7" i="7"/>
  <c r="G89" i="3"/>
  <c r="G88" i="3"/>
  <c r="G87" i="3"/>
  <c r="G86" i="3"/>
  <c r="G85" i="3"/>
  <c r="G81" i="3"/>
  <c r="G77" i="3"/>
  <c r="G76" i="3"/>
  <c r="G75" i="3"/>
  <c r="G71" i="3"/>
  <c r="G70" i="3"/>
  <c r="G69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49" i="3"/>
  <c r="G48" i="3"/>
  <c r="G47" i="3"/>
  <c r="G46" i="3"/>
  <c r="G45" i="3"/>
  <c r="G44" i="3"/>
  <c r="G43" i="3"/>
  <c r="G42" i="3"/>
  <c r="G41" i="3"/>
  <c r="G40" i="3"/>
  <c r="G39" i="3"/>
  <c r="G38" i="3"/>
  <c r="G34" i="3"/>
  <c r="G1049" i="4"/>
  <c r="G1043" i="4"/>
  <c r="G1042" i="4"/>
  <c r="G1041" i="4"/>
  <c r="G1040" i="4"/>
  <c r="G1039" i="4"/>
  <c r="G1038" i="4"/>
  <c r="G1037" i="4"/>
  <c r="G1036" i="4"/>
  <c r="G1035" i="4"/>
  <c r="G1034" i="4"/>
  <c r="G1033" i="4"/>
  <c r="G1032" i="4"/>
  <c r="G1031" i="4"/>
  <c r="G1030" i="4"/>
  <c r="G1029" i="4"/>
  <c r="G1028" i="4"/>
  <c r="G1027" i="4"/>
  <c r="G1026" i="4"/>
  <c r="G1024" i="4"/>
  <c r="G1023" i="4"/>
  <c r="G1022" i="4"/>
  <c r="G1021" i="4"/>
  <c r="G1020" i="4"/>
  <c r="G1019" i="4"/>
  <c r="G1018" i="4"/>
  <c r="G1017" i="4"/>
  <c r="G1016" i="4"/>
  <c r="G1015" i="4"/>
  <c r="G1014" i="4"/>
  <c r="G1013" i="4"/>
  <c r="G1012" i="4"/>
  <c r="G1011" i="4"/>
  <c r="G1010" i="4"/>
  <c r="G1009" i="4"/>
  <c r="G1008" i="4"/>
  <c r="G1007" i="4"/>
  <c r="G1006" i="4"/>
  <c r="G1005" i="4"/>
  <c r="G1004" i="4"/>
  <c r="G1003" i="4"/>
  <c r="G1002" i="4"/>
  <c r="G1001" i="4"/>
  <c r="G1000" i="4"/>
  <c r="G999" i="4"/>
  <c r="G998" i="4"/>
  <c r="G997" i="4"/>
  <c r="G996" i="4"/>
  <c r="G994" i="4"/>
  <c r="G993" i="4"/>
  <c r="G992" i="4"/>
  <c r="G991" i="4"/>
  <c r="G990" i="4"/>
  <c r="G989" i="4"/>
  <c r="G988" i="4"/>
  <c r="G987" i="4"/>
  <c r="G986" i="4"/>
  <c r="G985" i="4"/>
  <c r="G984" i="4"/>
  <c r="G982" i="4"/>
  <c r="G981" i="4"/>
  <c r="G980" i="4"/>
  <c r="G979" i="4"/>
  <c r="G978" i="4"/>
  <c r="G977" i="4"/>
  <c r="G976" i="4"/>
  <c r="G975" i="4"/>
  <c r="G974" i="4"/>
  <c r="G973" i="4"/>
  <c r="G972" i="4"/>
  <c r="G971" i="4"/>
  <c r="G970" i="4"/>
  <c r="G969" i="4"/>
  <c r="G968" i="4"/>
  <c r="G967" i="4"/>
  <c r="G966" i="4"/>
  <c r="G965" i="4"/>
  <c r="G964" i="4"/>
  <c r="G963" i="4"/>
  <c r="G962" i="4"/>
  <c r="G961" i="4"/>
  <c r="G960" i="4"/>
  <c r="G958" i="4"/>
  <c r="G957" i="4"/>
  <c r="G951" i="4"/>
  <c r="G949" i="4"/>
  <c r="G948" i="4"/>
  <c r="G947" i="4"/>
  <c r="G946" i="4"/>
  <c r="G945" i="4"/>
  <c r="G944" i="4"/>
  <c r="G943" i="4"/>
  <c r="G942" i="4"/>
  <c r="G941" i="4"/>
  <c r="G940" i="4"/>
  <c r="G939" i="4"/>
  <c r="G938" i="4"/>
  <c r="G937" i="4"/>
  <c r="G936" i="4"/>
  <c r="G935" i="4"/>
  <c r="G934" i="4"/>
  <c r="G933" i="4"/>
  <c r="G932" i="4"/>
  <c r="G931" i="4"/>
  <c r="G929" i="4"/>
  <c r="G928" i="4"/>
  <c r="G927" i="4"/>
  <c r="G926" i="4"/>
  <c r="G925" i="4"/>
  <c r="G924" i="4"/>
  <c r="G923" i="4"/>
  <c r="G922" i="4"/>
  <c r="G921" i="4"/>
  <c r="G920" i="4"/>
  <c r="G919" i="4"/>
  <c r="G918" i="4"/>
  <c r="G917" i="4"/>
  <c r="G916" i="4"/>
  <c r="G915" i="4"/>
  <c r="G914" i="4"/>
  <c r="G913" i="4"/>
  <c r="G912" i="4"/>
  <c r="G910" i="4"/>
  <c r="G909" i="4"/>
  <c r="G908" i="4"/>
  <c r="G907" i="4"/>
  <c r="G906" i="4"/>
  <c r="G905" i="4"/>
  <c r="G904" i="4"/>
  <c r="G903" i="4"/>
  <c r="G902" i="4"/>
  <c r="G901" i="4"/>
  <c r="G900" i="4"/>
  <c r="G899" i="4"/>
  <c r="G898" i="4"/>
  <c r="G897" i="4"/>
  <c r="G896" i="4"/>
  <c r="G895" i="4"/>
  <c r="G893" i="4"/>
  <c r="G892" i="4"/>
  <c r="G891" i="4"/>
  <c r="G890" i="4"/>
  <c r="G889" i="4"/>
  <c r="G888" i="4"/>
  <c r="G887" i="4"/>
  <c r="G886" i="4"/>
  <c r="G885" i="4"/>
  <c r="G884" i="4"/>
  <c r="G883" i="4"/>
  <c r="G881" i="4"/>
  <c r="G880" i="4"/>
  <c r="G879" i="4"/>
  <c r="G878" i="4"/>
  <c r="G877" i="4"/>
  <c r="G876" i="4"/>
  <c r="G874" i="4"/>
  <c r="G873" i="4"/>
  <c r="G872" i="4"/>
  <c r="G871" i="4"/>
  <c r="G870" i="4"/>
  <c r="G869" i="4"/>
  <c r="G868" i="4"/>
  <c r="G867" i="4"/>
  <c r="G866" i="4"/>
  <c r="G865" i="4"/>
  <c r="G86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45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832" i="4"/>
  <c r="G831" i="4"/>
  <c r="G827" i="4"/>
  <c r="G826" i="4"/>
  <c r="G825" i="4"/>
  <c r="G824" i="4"/>
  <c r="G820" i="4"/>
  <c r="G819" i="4"/>
  <c r="G818" i="4"/>
  <c r="G817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785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57" i="4"/>
  <c r="G756" i="4"/>
  <c r="G755" i="4"/>
  <c r="G754" i="4"/>
  <c r="G753" i="4"/>
  <c r="G752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13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4" i="4"/>
  <c r="G673" i="4"/>
  <c r="G669" i="4"/>
  <c r="G665" i="4"/>
  <c r="G664" i="4"/>
  <c r="G663" i="4"/>
  <c r="G662" i="4"/>
  <c r="G661" i="4"/>
  <c r="G660" i="4"/>
  <c r="G656" i="4"/>
  <c r="G655" i="4"/>
  <c r="G654" i="4"/>
  <c r="G653" i="4"/>
  <c r="G652" i="4"/>
  <c r="G651" i="4"/>
  <c r="G650" i="4"/>
  <c r="G649" i="4"/>
  <c r="G648" i="4"/>
  <c r="G647" i="4"/>
  <c r="G646" i="4"/>
  <c r="G645" i="4"/>
  <c r="G644" i="4"/>
  <c r="G643" i="4"/>
  <c r="G642" i="4"/>
  <c r="G641" i="4"/>
  <c r="G637" i="4"/>
  <c r="G636" i="4"/>
  <c r="G635" i="4"/>
  <c r="G633" i="4"/>
  <c r="G632" i="4"/>
  <c r="G631" i="4"/>
  <c r="G630" i="4"/>
  <c r="G629" i="4"/>
  <c r="G628" i="4"/>
  <c r="G626" i="4"/>
  <c r="G625" i="4"/>
  <c r="G624" i="4"/>
  <c r="G623" i="4"/>
  <c r="G622" i="4"/>
  <c r="G621" i="4"/>
  <c r="G620" i="4"/>
  <c r="G619" i="4"/>
  <c r="G618" i="4"/>
  <c r="G617" i="4"/>
  <c r="G616" i="4"/>
  <c r="G615" i="4"/>
  <c r="G614" i="4"/>
  <c r="G613" i="4"/>
  <c r="G612" i="4"/>
  <c r="G611" i="4"/>
  <c r="G610" i="4"/>
  <c r="G608" i="4"/>
  <c r="G607" i="4"/>
  <c r="G606" i="4"/>
  <c r="G605" i="4"/>
  <c r="G604" i="4"/>
  <c r="G603" i="4"/>
  <c r="G602" i="4"/>
  <c r="G601" i="4"/>
  <c r="G600" i="4"/>
  <c r="G599" i="4"/>
  <c r="G598" i="4"/>
  <c r="G597" i="4"/>
  <c r="G596" i="4"/>
  <c r="G595" i="4"/>
  <c r="G594" i="4"/>
  <c r="G593" i="4"/>
  <c r="G592" i="4"/>
  <c r="G591" i="4"/>
  <c r="G590" i="4"/>
  <c r="G588" i="4"/>
  <c r="G587" i="4"/>
  <c r="G586" i="4"/>
  <c r="G585" i="4"/>
  <c r="G584" i="4"/>
  <c r="G582" i="4"/>
  <c r="G581" i="4"/>
  <c r="G580" i="4"/>
  <c r="G579" i="4"/>
  <c r="G578" i="4"/>
  <c r="G577" i="4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4" i="4"/>
  <c r="G553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494" i="4"/>
  <c r="G490" i="4"/>
  <c r="G489" i="4"/>
  <c r="G488" i="4"/>
  <c r="G487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457" i="4"/>
  <c r="G456" i="4"/>
  <c r="G455" i="4"/>
  <c r="G454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0" i="4"/>
  <c r="G402" i="4"/>
  <c r="G401" i="4"/>
  <c r="G399" i="4"/>
  <c r="G393" i="4"/>
  <c r="G395" i="4"/>
  <c r="G394" i="4"/>
  <c r="G392" i="4"/>
  <c r="G388" i="4"/>
  <c r="G387" i="4"/>
  <c r="G386" i="4"/>
  <c r="G385" i="4"/>
  <c r="G384" i="4"/>
  <c r="G383" i="4"/>
  <c r="G382" i="4"/>
  <c r="G381" i="4"/>
  <c r="G379" i="4"/>
  <c r="G378" i="4"/>
  <c r="G380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18" i="4"/>
  <c r="G314" i="4"/>
  <c r="G313" i="4"/>
  <c r="G312" i="4"/>
  <c r="G311" i="4"/>
  <c r="G310" i="4"/>
  <c r="G309" i="4"/>
  <c r="G308" i="4"/>
  <c r="G304" i="4"/>
  <c r="G303" i="4"/>
  <c r="G302" i="4"/>
  <c r="G301" i="4"/>
  <c r="G293" i="4"/>
  <c r="G288" i="4"/>
  <c r="G287" i="4"/>
  <c r="G283" i="4"/>
  <c r="G282" i="4"/>
  <c r="G281" i="4"/>
  <c r="G280" i="4"/>
  <c r="G278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18" i="4" l="1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07" i="4"/>
  <c r="G103" i="4"/>
  <c r="G99" i="4"/>
  <c r="G95" i="4"/>
  <c r="G94" i="4"/>
  <c r="G93" i="4"/>
  <c r="G92" i="4"/>
  <c r="G91" i="4"/>
  <c r="G90" i="4"/>
  <c r="G89" i="4"/>
  <c r="G88" i="4"/>
  <c r="G87" i="4"/>
  <c r="G86" i="4"/>
  <c r="G85" i="4"/>
  <c r="G84" i="4"/>
  <c r="G76" i="4"/>
  <c r="G77" i="4"/>
  <c r="G78" i="4"/>
  <c r="G79" i="4"/>
  <c r="G80" i="4"/>
  <c r="G75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3" i="4"/>
  <c r="G22" i="4"/>
  <c r="G18" i="4"/>
  <c r="G17" i="4"/>
  <c r="G16" i="4"/>
  <c r="G15" i="4"/>
  <c r="G14" i="4"/>
  <c r="G13" i="4"/>
  <c r="G12" i="4"/>
  <c r="G11" i="4"/>
  <c r="G10" i="4"/>
  <c r="G9" i="4"/>
  <c r="G8" i="4"/>
  <c r="G7" i="4"/>
  <c r="G30" i="3"/>
  <c r="G29" i="3"/>
  <c r="G28" i="3"/>
  <c r="G27" i="3"/>
  <c r="G26" i="3"/>
  <c r="G25" i="3"/>
  <c r="G24" i="3"/>
  <c r="G23" i="3"/>
  <c r="G8" i="3"/>
  <c r="G9" i="3"/>
  <c r="G10" i="3"/>
  <c r="G11" i="3"/>
  <c r="G12" i="3"/>
  <c r="G13" i="3"/>
  <c r="G14" i="3"/>
  <c r="G15" i="3"/>
  <c r="G16" i="3"/>
  <c r="G17" i="3"/>
  <c r="G7" i="3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2" i="2"/>
  <c r="G741" i="2"/>
  <c r="G740" i="2"/>
  <c r="G739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48" i="2" l="1"/>
  <c r="G647" i="2"/>
  <c r="G646" i="2"/>
  <c r="G645" i="2"/>
  <c r="G644" i="2"/>
  <c r="G643" i="2"/>
  <c r="G642" i="2"/>
  <c r="G641" i="2"/>
  <c r="G640" i="2"/>
  <c r="G639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3" i="2"/>
  <c r="G615" i="2"/>
  <c r="G614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69" i="2"/>
  <c r="G481" i="2"/>
  <c r="G480" i="2"/>
  <c r="G479" i="2"/>
  <c r="G478" i="2"/>
  <c r="G476" i="2"/>
  <c r="G475" i="2"/>
  <c r="G474" i="2"/>
  <c r="G473" i="2"/>
  <c r="G472" i="2"/>
  <c r="G471" i="2"/>
  <c r="G470" i="2"/>
  <c r="G468" i="2"/>
  <c r="G467" i="2"/>
  <c r="G466" i="2"/>
  <c r="G461" i="2"/>
  <c r="G460" i="2"/>
  <c r="G459" i="2"/>
  <c r="G458" i="2"/>
  <c r="G457" i="2"/>
  <c r="G456" i="2"/>
  <c r="G455" i="2"/>
  <c r="G453" i="2"/>
  <c r="G452" i="2"/>
  <c r="G451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0" i="2"/>
  <c r="G409" i="2"/>
  <c r="G408" i="2"/>
  <c r="G407" i="2"/>
  <c r="G400" i="2"/>
  <c r="G399" i="2"/>
  <c r="G398" i="2"/>
  <c r="G397" i="2"/>
  <c r="G396" i="2"/>
  <c r="G395" i="2"/>
  <c r="G394" i="2"/>
  <c r="G393" i="2"/>
  <c r="G392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3" i="2"/>
  <c r="G344" i="2"/>
  <c r="G342" i="2"/>
  <c r="G341" i="2"/>
  <c r="G340" i="2"/>
  <c r="G339" i="2"/>
  <c r="G338" i="2"/>
  <c r="G337" i="2"/>
  <c r="G366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3" i="2"/>
  <c r="G312" i="2"/>
  <c r="G311" i="2"/>
  <c r="G310" i="2"/>
  <c r="G309" i="2"/>
  <c r="G308" i="2"/>
  <c r="G307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218" i="2"/>
  <c r="G120" i="2"/>
  <c r="G114" i="2"/>
  <c r="G126" i="2"/>
  <c r="G125" i="2"/>
  <c r="G124" i="2"/>
  <c r="G123" i="2"/>
  <c r="G122" i="2"/>
  <c r="G121" i="2"/>
  <c r="G119" i="2"/>
  <c r="G118" i="2"/>
  <c r="G117" i="2"/>
  <c r="G116" i="2"/>
  <c r="G115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47" i="2"/>
  <c r="G49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8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1" i="2"/>
  <c r="G92" i="2"/>
  <c r="G7" i="2"/>
</calcChain>
</file>

<file path=xl/sharedStrings.xml><?xml version="1.0" encoding="utf-8"?>
<sst xmlns="http://schemas.openxmlformats.org/spreadsheetml/2006/main" count="13505" uniqueCount="2122">
  <si>
    <t>Resultat</t>
  </si>
  <si>
    <t>#</t>
  </si>
  <si>
    <t>DOB</t>
  </si>
  <si>
    <t>Plats</t>
  </si>
  <si>
    <t>Förnamn</t>
  </si>
  <si>
    <t>Efternamn</t>
  </si>
  <si>
    <t>Datum</t>
  </si>
  <si>
    <t>Göteborg/FH</t>
  </si>
  <si>
    <t>Norrköping</t>
  </si>
  <si>
    <t>Kuopio, FIN</t>
  </si>
  <si>
    <t>Örebro</t>
  </si>
  <si>
    <t>Solna</t>
  </si>
  <si>
    <t>Falun</t>
  </si>
  <si>
    <t>Sätra</t>
  </si>
  <si>
    <t>Malmö/A</t>
  </si>
  <si>
    <t>Lidingö/B</t>
  </si>
  <si>
    <t>Huddinge</t>
  </si>
  <si>
    <t>Stockholm/G</t>
  </si>
  <si>
    <t>Uppsala</t>
  </si>
  <si>
    <t>Haparanda</t>
  </si>
  <si>
    <t>Karlskrona</t>
  </si>
  <si>
    <t>Nyköping</t>
  </si>
  <si>
    <t>Sollentuna</t>
  </si>
  <si>
    <t>Haninge</t>
  </si>
  <si>
    <t>Vicky</t>
  </si>
  <si>
    <t>Ljungberg</t>
  </si>
  <si>
    <t>Hanna</t>
  </si>
  <si>
    <t>Maria</t>
  </si>
  <si>
    <t>Gustavsson</t>
  </si>
  <si>
    <t>Sara</t>
  </si>
  <si>
    <t>Wiss</t>
  </si>
  <si>
    <t>Madeleine</t>
  </si>
  <si>
    <t>Eriksson</t>
  </si>
  <si>
    <t>Ylva</t>
  </si>
  <si>
    <t>Mattiasson</t>
  </si>
  <si>
    <t>Agneta</t>
  </si>
  <si>
    <t>Rosenblad</t>
  </si>
  <si>
    <t>Marie</t>
  </si>
  <si>
    <t>Westerlund</t>
  </si>
  <si>
    <t>Jessica</t>
  </si>
  <si>
    <t>Lindén</t>
  </si>
  <si>
    <t>Nadja</t>
  </si>
  <si>
    <t>Casadei</t>
  </si>
  <si>
    <t>Malin</t>
  </si>
  <si>
    <t>Olsson</t>
  </si>
  <si>
    <t>Susanne</t>
  </si>
  <si>
    <t>Meckbach</t>
  </si>
  <si>
    <t>Annica</t>
  </si>
  <si>
    <t>Sandström</t>
  </si>
  <si>
    <t>Sofi</t>
  </si>
  <si>
    <t>Alfredson</t>
  </si>
  <si>
    <t>Kristine</t>
  </si>
  <si>
    <t>Tånnander</t>
  </si>
  <si>
    <t>Linda</t>
  </si>
  <si>
    <t>Berit</t>
  </si>
  <si>
    <t>Lignercrona</t>
  </si>
  <si>
    <t>Isabelle</t>
  </si>
  <si>
    <t>Lena</t>
  </si>
  <si>
    <t>Udd</t>
  </si>
  <si>
    <t>Annika</t>
  </si>
  <si>
    <t>Vänje</t>
  </si>
  <si>
    <t>Tanja</t>
  </si>
  <si>
    <t>Wickström</t>
  </si>
  <si>
    <t>Sandra</t>
  </si>
  <si>
    <t>Akinlaja</t>
  </si>
  <si>
    <t>Edda</t>
  </si>
  <si>
    <t>Julia</t>
  </si>
  <si>
    <t>Lärkert</t>
  </si>
  <si>
    <t>Sylwan</t>
  </si>
  <si>
    <t>Carina</t>
  </si>
  <si>
    <t>Andersson</t>
  </si>
  <si>
    <t>Sandberg</t>
  </si>
  <si>
    <t>Pia</t>
  </si>
  <si>
    <t>Welin</t>
  </si>
  <si>
    <t>Ellen</t>
  </si>
  <si>
    <t>Oweling</t>
  </si>
  <si>
    <t>Katarina</t>
  </si>
  <si>
    <t>Hållberg</t>
  </si>
  <si>
    <t>Pernilla</t>
  </si>
  <si>
    <t>Manneryd</t>
  </si>
  <si>
    <t>Anna</t>
  </si>
  <si>
    <t>Wiberg</t>
  </si>
  <si>
    <t>Charlotte</t>
  </si>
  <si>
    <t>Johansson</t>
  </si>
  <si>
    <t>Therese</t>
  </si>
  <si>
    <t>Jernbeck</t>
  </si>
  <si>
    <t>Tyra</t>
  </si>
  <si>
    <t>Petra</t>
  </si>
  <si>
    <t>Palmqvist</t>
  </si>
  <si>
    <t>Nike</t>
  </si>
  <si>
    <t>Isaksson</t>
  </si>
  <si>
    <t>Ahlstrand</t>
  </si>
  <si>
    <t>Kirti</t>
  </si>
  <si>
    <t>Lickfett</t>
  </si>
  <si>
    <t>Katharina</t>
  </si>
  <si>
    <t>Mellanie</t>
  </si>
  <si>
    <t>Ida</t>
  </si>
  <si>
    <t>Egnell</t>
  </si>
  <si>
    <t>Jacobsson</t>
  </si>
  <si>
    <t>Aulio</t>
  </si>
  <si>
    <t>Stenbrink</t>
  </si>
  <si>
    <t>Sjöling</t>
  </si>
  <si>
    <t>Johnsson</t>
  </si>
  <si>
    <t>Amanda</t>
  </si>
  <si>
    <t>Bjersér</t>
  </si>
  <si>
    <t>Moa</t>
  </si>
  <si>
    <t>Holm</t>
  </si>
  <si>
    <t>Jerner</t>
  </si>
  <si>
    <t>Gate</t>
  </si>
  <si>
    <t>Anette</t>
  </si>
  <si>
    <t>Susanna</t>
  </si>
  <si>
    <t>Möller</t>
  </si>
  <si>
    <t>Ellinor</t>
  </si>
  <si>
    <t>Amelie</t>
  </si>
  <si>
    <t>Engström</t>
  </si>
  <si>
    <t>Josefine</t>
  </si>
  <si>
    <t>Havdelin</t>
  </si>
  <si>
    <t>Annelie</t>
  </si>
  <si>
    <t>Bianchessi</t>
  </si>
  <si>
    <t>Helin</t>
  </si>
  <si>
    <t>Alice</t>
  </si>
  <si>
    <t>Frödin-Glad</t>
  </si>
  <si>
    <t>Chin-Nygårds</t>
  </si>
  <si>
    <t>1979</t>
  </si>
  <si>
    <t>Ålder</t>
  </si>
  <si>
    <t>Malmö</t>
  </si>
  <si>
    <t>Disa</t>
  </si>
  <si>
    <t>Frida</t>
  </si>
  <si>
    <t>Herrlin</t>
  </si>
  <si>
    <t>Martina</t>
  </si>
  <si>
    <t>Sandvall</t>
  </si>
  <si>
    <t>Elisabeth</t>
  </si>
  <si>
    <t>Hvalgren</t>
  </si>
  <si>
    <t>Hjördis</t>
  </si>
  <si>
    <t>Bäckman</t>
  </si>
  <si>
    <t>Arja</t>
  </si>
  <si>
    <t>Niskanen</t>
  </si>
  <si>
    <t>Isabella</t>
  </si>
  <si>
    <t>Hellman</t>
  </si>
  <si>
    <t>Låftman</t>
  </si>
  <si>
    <t>Huttner</t>
  </si>
  <si>
    <t>Embe</t>
  </si>
  <si>
    <t>Broameus</t>
  </si>
  <si>
    <t>Lindgren</t>
  </si>
  <si>
    <t>Julkunen</t>
  </si>
  <si>
    <t>Charlotta</t>
  </si>
  <si>
    <t>Brishammar</t>
  </si>
  <si>
    <t>Skantze</t>
  </si>
  <si>
    <t>Ann-Charlotte</t>
  </si>
  <si>
    <t>Lusiak</t>
  </si>
  <si>
    <t>Filippa</t>
  </si>
  <si>
    <t>Dellner</t>
  </si>
  <si>
    <t>Schönbeck</t>
  </si>
  <si>
    <t>Granqvist</t>
  </si>
  <si>
    <t>Mithoo</t>
  </si>
  <si>
    <t>Theander</t>
  </si>
  <si>
    <t>Emma</t>
  </si>
  <si>
    <t>Axelsson</t>
  </si>
  <si>
    <t>Mariam</t>
  </si>
  <si>
    <t>Moussa</t>
  </si>
  <si>
    <t>Lindgren-Engelblom</t>
  </si>
  <si>
    <t>Neudinger-Nellmer</t>
  </si>
  <si>
    <t>Tunander-Cedrenius</t>
  </si>
  <si>
    <t>60m, automatisk tidtagning</t>
  </si>
  <si>
    <t>200m, automatisk tidtagning</t>
  </si>
  <si>
    <t>Växjö</t>
  </si>
  <si>
    <t>Eskilstuna</t>
  </si>
  <si>
    <t>Umeå</t>
  </si>
  <si>
    <t>Västerås</t>
  </si>
  <si>
    <t>Luleå*</t>
  </si>
  <si>
    <t>Lidingö</t>
  </si>
  <si>
    <t>Karlstad</t>
  </si>
  <si>
    <t>Adriansson-Nordberg</t>
  </si>
  <si>
    <t>Ludmila</t>
  </si>
  <si>
    <t>Engquist</t>
  </si>
  <si>
    <t>Louise</t>
  </si>
  <si>
    <t>Gundert</t>
  </si>
  <si>
    <t>Ann</t>
  </si>
  <si>
    <t>Hyvärinen</t>
  </si>
  <si>
    <t>Berg</t>
  </si>
  <si>
    <t>Jennie</t>
  </si>
  <si>
    <t>Hurkmans</t>
  </si>
  <si>
    <t>Elin</t>
  </si>
  <si>
    <t>Blomgren</t>
  </si>
  <si>
    <t>Lisa</t>
  </si>
  <si>
    <t>Erkander</t>
  </si>
  <si>
    <t>Sofia</t>
  </si>
  <si>
    <t>Öberg</t>
  </si>
  <si>
    <t>Christina</t>
  </si>
  <si>
    <t>Sundberg</t>
  </si>
  <si>
    <t>Willberg</t>
  </si>
  <si>
    <t>Serenhov</t>
  </si>
  <si>
    <t>Vendela</t>
  </si>
  <si>
    <t>Wahlberg</t>
  </si>
  <si>
    <t>Fröberg</t>
  </si>
  <si>
    <t>Karina</t>
  </si>
  <si>
    <t>Töndevold</t>
  </si>
  <si>
    <t>Jeanette</t>
  </si>
  <si>
    <t>Hansson</t>
  </si>
  <si>
    <t>Mathilda</t>
  </si>
  <si>
    <t>Karlsson</t>
  </si>
  <si>
    <t>Victoria</t>
  </si>
  <si>
    <t>Psilander</t>
  </si>
  <si>
    <t>Karolina</t>
  </si>
  <si>
    <t>Bertorp</t>
  </si>
  <si>
    <t>Hermelin</t>
  </si>
  <si>
    <t>Nathalie</t>
  </si>
  <si>
    <t>Rohlén</t>
  </si>
  <si>
    <t>Viktoria</t>
  </si>
  <si>
    <t>Nilsson</t>
  </si>
  <si>
    <t>Hermansson</t>
  </si>
  <si>
    <t>Svalberg</t>
  </si>
  <si>
    <t>Hagerström</t>
  </si>
  <si>
    <t>Elsa</t>
  </si>
  <si>
    <t>Hannar</t>
  </si>
  <si>
    <t>Lundin</t>
  </si>
  <si>
    <t>Kristina</t>
  </si>
  <si>
    <t>Anderzén</t>
  </si>
  <si>
    <t>Thür</t>
  </si>
  <si>
    <t>60m, manuell tidtagning</t>
  </si>
  <si>
    <t>Stockholm/J</t>
  </si>
  <si>
    <t>Göteborg</t>
  </si>
  <si>
    <t>Stockholm</t>
  </si>
  <si>
    <t>Göteborg/S</t>
  </si>
  <si>
    <t>Sundbyberg</t>
  </si>
  <si>
    <t>Sundyberg</t>
  </si>
  <si>
    <t>Östberg</t>
  </si>
  <si>
    <t>Mirja</t>
  </si>
  <si>
    <t>Hagar</t>
  </si>
  <si>
    <t>Marianne</t>
  </si>
  <si>
    <t>Fabricius</t>
  </si>
  <si>
    <t>Monika</t>
  </si>
  <si>
    <t>Lindberg</t>
  </si>
  <si>
    <t>Helene</t>
  </si>
  <si>
    <t>Tappert</t>
  </si>
  <si>
    <t>Christine</t>
  </si>
  <si>
    <t>Helen</t>
  </si>
  <si>
    <t>Skårman</t>
  </si>
  <si>
    <t>Anneli</t>
  </si>
  <si>
    <t>Aspen</t>
  </si>
  <si>
    <t>Chloë</t>
  </si>
  <si>
    <t>Hjertén</t>
  </si>
  <si>
    <t>Erixon</t>
  </si>
  <si>
    <t>Helena</t>
  </si>
  <si>
    <t>Björk</t>
  </si>
  <si>
    <t>Karin</t>
  </si>
  <si>
    <t>Lundgren</t>
  </si>
  <si>
    <t>Nordström</t>
  </si>
  <si>
    <t>Sophie</t>
  </si>
  <si>
    <t>Hedda</t>
  </si>
  <si>
    <t>Hanner</t>
  </si>
  <si>
    <t>Agnes</t>
  </si>
  <si>
    <t>Källström</t>
  </si>
  <si>
    <t>1969</t>
  </si>
  <si>
    <t>1954</t>
  </si>
  <si>
    <t>Nilsson-Tengstrand</t>
  </si>
  <si>
    <t>400m, automatisk tidtagning</t>
  </si>
  <si>
    <t>Bollnäs</t>
  </si>
  <si>
    <t>Gävle</t>
  </si>
  <si>
    <t>Luleå</t>
  </si>
  <si>
    <t>Åbo, FIN</t>
  </si>
  <si>
    <t>Penningt.US</t>
  </si>
  <si>
    <t>Silvander</t>
  </si>
  <si>
    <t>Sylwán</t>
  </si>
  <si>
    <t>Offnegårdh</t>
  </si>
  <si>
    <t>Cecilia</t>
  </si>
  <si>
    <t>Häggmark</t>
  </si>
  <si>
    <t>Austern</t>
  </si>
  <si>
    <t>Faager</t>
  </si>
  <si>
    <t>Bäckström</t>
  </si>
  <si>
    <t>Lövberg</t>
  </si>
  <si>
    <t>Rebecca</t>
  </si>
  <si>
    <t>Bakszt</t>
  </si>
  <si>
    <t>Vilma</t>
  </si>
  <si>
    <t>Jonsson</t>
  </si>
  <si>
    <t>Catharina</t>
  </si>
  <si>
    <t>Wester</t>
  </si>
  <si>
    <t>Aggeborn</t>
  </si>
  <si>
    <t>Åsa</t>
  </si>
  <si>
    <t>Malhed</t>
  </si>
  <si>
    <t>Synnerman</t>
  </si>
  <si>
    <t>Marika</t>
  </si>
  <si>
    <t>Nilsonne</t>
  </si>
  <si>
    <t>Linn</t>
  </si>
  <si>
    <t>Alness-Borg</t>
  </si>
  <si>
    <t>Eklöv</t>
  </si>
  <si>
    <t>Jenny</t>
  </si>
  <si>
    <t>Klara</t>
  </si>
  <si>
    <t>Andrea</t>
  </si>
  <si>
    <t>Mattsson</t>
  </si>
  <si>
    <t>Gidlöf</t>
  </si>
  <si>
    <t>Eva</t>
  </si>
  <si>
    <t>Krönlein</t>
  </si>
  <si>
    <t>Matilda</t>
  </si>
  <si>
    <t>Grut</t>
  </si>
  <si>
    <t>Brismar</t>
  </si>
  <si>
    <t>Alva</t>
  </si>
  <si>
    <t>Hardenberg</t>
  </si>
  <si>
    <t>Maja</t>
  </si>
  <si>
    <t>Bergström</t>
  </si>
  <si>
    <t>Jasmine</t>
  </si>
  <si>
    <t>Holmberg</t>
  </si>
  <si>
    <t>Linnéa</t>
  </si>
  <si>
    <t>Anja</t>
  </si>
  <si>
    <t>Alicia</t>
  </si>
  <si>
    <t>Larsten</t>
  </si>
  <si>
    <t>Wendin</t>
  </si>
  <si>
    <t>Wibaeus</t>
  </si>
  <si>
    <t>Lilliehöök</t>
  </si>
  <si>
    <t>Elise</t>
  </si>
  <si>
    <t>Hallner</t>
  </si>
  <si>
    <t>Pålson</t>
  </si>
  <si>
    <t>Frykhammar</t>
  </si>
  <si>
    <t>Caroline</t>
  </si>
  <si>
    <t>Burwall</t>
  </si>
  <si>
    <t>Breitung</t>
  </si>
  <si>
    <t>Natalia</t>
  </si>
  <si>
    <t>Sahlman</t>
  </si>
  <si>
    <t>Smilla</t>
  </si>
  <si>
    <t>Steinsvik</t>
  </si>
  <si>
    <t>Mira</t>
  </si>
  <si>
    <t>Christiernsson</t>
  </si>
  <si>
    <t>2008-02</t>
  </si>
  <si>
    <t>1:17,9m</t>
  </si>
  <si>
    <t>Tvede-Jensen</t>
  </si>
  <si>
    <t>Gyldén-Svensson</t>
  </si>
  <si>
    <t>400m, manuell tidtagning</t>
  </si>
  <si>
    <t>57,8m</t>
  </si>
  <si>
    <t>59,3m</t>
  </si>
  <si>
    <t>Estelle</t>
  </si>
  <si>
    <t>Strand</t>
  </si>
  <si>
    <t>Ingrid</t>
  </si>
  <si>
    <t>Kirstein</t>
  </si>
  <si>
    <t>800m, blandad tidtagning</t>
  </si>
  <si>
    <t>Allston, US</t>
  </si>
  <si>
    <t>Stuttgart, BRD</t>
  </si>
  <si>
    <t>Borlänge</t>
  </si>
  <si>
    <t>Oslo, NOR</t>
  </si>
  <si>
    <t>Gainsv, US</t>
  </si>
  <si>
    <t>Fayettev, US</t>
  </si>
  <si>
    <r>
      <t>Vierumä</t>
    </r>
    <r>
      <rPr>
        <sz val="8"/>
        <color theme="1"/>
        <rFont val="Arial Narrow"/>
        <family val="2"/>
      </rPr>
      <t>ki, FIN</t>
    </r>
  </si>
  <si>
    <t>Ericson</t>
  </si>
  <si>
    <t>Yvonne</t>
  </si>
  <si>
    <t>Haglund</t>
  </si>
  <si>
    <t>Hörner</t>
  </si>
  <si>
    <t>Bodinson</t>
  </si>
  <si>
    <t>Rebecka</t>
  </si>
  <si>
    <t>Wändin</t>
  </si>
  <si>
    <t>Glaser</t>
  </si>
  <si>
    <t>Sjöberg</t>
  </si>
  <si>
    <t>Arnhult</t>
  </si>
  <si>
    <t>Gunilla</t>
  </si>
  <si>
    <t>Holmqvist</t>
  </si>
  <si>
    <t>Lotta</t>
  </si>
  <si>
    <t>Blomqvist</t>
  </si>
  <si>
    <t>Sundström</t>
  </si>
  <si>
    <t>Dahlstedt</t>
  </si>
  <si>
    <t>Alma</t>
  </si>
  <si>
    <t>Carolina</t>
  </si>
  <si>
    <t>Larson</t>
  </si>
  <si>
    <t>Angelica</t>
  </si>
  <si>
    <t>Oscarsson</t>
  </si>
  <si>
    <t>Marica</t>
  </si>
  <si>
    <t>Magnusson</t>
  </si>
  <si>
    <t>Sofie</t>
  </si>
  <si>
    <t>Sihver</t>
  </si>
  <si>
    <t>Rajan</t>
  </si>
  <si>
    <t>Maya</t>
  </si>
  <si>
    <t>Swedin</t>
  </si>
  <si>
    <t>Claire</t>
  </si>
  <si>
    <t>Berggren</t>
  </si>
  <si>
    <t>Alexandra</t>
  </si>
  <si>
    <t>Mix</t>
  </si>
  <si>
    <t>Reuthal</t>
  </si>
  <si>
    <t>Preber</t>
  </si>
  <si>
    <t>Lord</t>
  </si>
  <si>
    <t>Tapper</t>
  </si>
  <si>
    <t>Lööw</t>
  </si>
  <si>
    <t>Sellergren</t>
  </si>
  <si>
    <t>Liv</t>
  </si>
  <si>
    <t>Berglöf</t>
  </si>
  <si>
    <t>Cornelia</t>
  </si>
  <si>
    <t>Cicilia</t>
  </si>
  <si>
    <t>Bergman</t>
  </si>
  <si>
    <t>Tove</t>
  </si>
  <si>
    <t>Myhrman</t>
  </si>
  <si>
    <t>800m, överlång bana</t>
  </si>
  <si>
    <t>Seattle, U</t>
  </si>
  <si>
    <r>
      <t>Tampere</t>
    </r>
    <r>
      <rPr>
        <sz val="8"/>
        <color theme="1"/>
        <rFont val="Arial Narrow"/>
        <family val="2"/>
      </rPr>
      <t>, FIN</t>
    </r>
  </si>
  <si>
    <t>Glasgow, SC</t>
  </si>
  <si>
    <t>Tampere, FIN</t>
  </si>
  <si>
    <t>Turku, FIN</t>
  </si>
  <si>
    <t>4,49,59</t>
  </si>
  <si>
    <t>Borås</t>
  </si>
  <si>
    <t>*överlång bana</t>
  </si>
  <si>
    <t>Houston, US</t>
  </si>
  <si>
    <t>10,40,91</t>
  </si>
  <si>
    <t>Seattle, US</t>
  </si>
  <si>
    <t>1500m, blandad tidtagning</t>
  </si>
  <si>
    <t>Ericson*</t>
  </si>
  <si>
    <t>Lake</t>
  </si>
  <si>
    <t>Mika</t>
  </si>
  <si>
    <t>Söderström</t>
  </si>
  <si>
    <t>Lövberg*</t>
  </si>
  <si>
    <t>Margit</t>
  </si>
  <si>
    <t>Takacs</t>
  </si>
  <si>
    <t>Tobell</t>
  </si>
  <si>
    <t>Alina</t>
  </si>
  <si>
    <t>Vuokila</t>
  </si>
  <si>
    <t>Märtha</t>
  </si>
  <si>
    <t>Lagercrantz</t>
  </si>
  <si>
    <t>Gårdmark</t>
  </si>
  <si>
    <t>Mia</t>
  </si>
  <si>
    <t>Holmström</t>
  </si>
  <si>
    <t>3000m, blandad tidtagning</t>
  </si>
  <si>
    <t xml:space="preserve">  9:45,65</t>
  </si>
  <si>
    <t>nn</t>
  </si>
  <si>
    <t>Bjessmo</t>
  </si>
  <si>
    <t>Ulrika</t>
  </si>
  <si>
    <t>Wesslén</t>
  </si>
  <si>
    <t>Björing</t>
  </si>
  <si>
    <t>Höglund</t>
  </si>
  <si>
    <t>Holmquist</t>
  </si>
  <si>
    <t>Swartz</t>
  </si>
  <si>
    <t>Melina</t>
  </si>
  <si>
    <t>Franzé</t>
  </si>
  <si>
    <t>Öberg*</t>
  </si>
  <si>
    <t>*Överlång bana</t>
  </si>
  <si>
    <t>Madrid, ESP</t>
  </si>
  <si>
    <t>Moscow, US</t>
  </si>
  <si>
    <t>Warrensb, US</t>
  </si>
  <si>
    <t>Drammen, N</t>
  </si>
  <si>
    <t>Höjd</t>
  </si>
  <si>
    <t>Stockholm/D</t>
  </si>
  <si>
    <t>Baerum, NO</t>
  </si>
  <si>
    <t>Uddevalla</t>
  </si>
  <si>
    <t>Lidingö/Te</t>
  </si>
  <si>
    <t>Stockholm/Ka</t>
  </si>
  <si>
    <t>Sigtuna</t>
  </si>
  <si>
    <t>Stockholm/SL</t>
  </si>
  <si>
    <t>Lidingö/To</t>
  </si>
  <si>
    <t>Karlberg</t>
  </si>
  <si>
    <t>Stav</t>
  </si>
  <si>
    <t>Längd</t>
  </si>
  <si>
    <t>Flagstaff, US</t>
  </si>
  <si>
    <t>Gainsville, US</t>
  </si>
  <si>
    <t>Eskisltuna</t>
  </si>
  <si>
    <t>Sioux Ce, US</t>
  </si>
  <si>
    <t>Fayettevi, US</t>
  </si>
  <si>
    <t>Tresteg</t>
  </si>
  <si>
    <t>Crete, US</t>
  </si>
  <si>
    <t>Albuquerq, US</t>
  </si>
  <si>
    <t>Bat.Roug, US</t>
  </si>
  <si>
    <t>Kearney, US</t>
  </si>
  <si>
    <t>60m häck (0,84)</t>
  </si>
  <si>
    <t>Lindström</t>
  </si>
  <si>
    <t>Annette</t>
  </si>
  <si>
    <t>Ekberg</t>
  </si>
  <si>
    <t>Lowisa</t>
  </si>
  <si>
    <t>Hanning</t>
  </si>
  <si>
    <t>Söderlind</t>
  </si>
  <si>
    <t>Bergö</t>
  </si>
  <si>
    <t>Lorentzon</t>
  </si>
  <si>
    <t>Strümpel</t>
  </si>
  <si>
    <t>Henriksson</t>
  </si>
  <si>
    <t>Boestad</t>
  </si>
  <si>
    <t>Beata</t>
  </si>
  <si>
    <t>Rudolfsson</t>
  </si>
  <si>
    <t>Skoglund</t>
  </si>
  <si>
    <t>Clevensjö</t>
  </si>
  <si>
    <t>Auilo</t>
  </si>
  <si>
    <t>Dahlin</t>
  </si>
  <si>
    <t>Ann-Christin</t>
  </si>
  <si>
    <t>Hägglund</t>
  </si>
  <si>
    <t>Margareta</t>
  </si>
  <si>
    <t>Celsing</t>
  </si>
  <si>
    <t>Johanna</t>
  </si>
  <si>
    <t>Wallgren</t>
  </si>
  <si>
    <t>Dahlkvist</t>
  </si>
  <si>
    <t>Grönberg</t>
  </si>
  <si>
    <t>Daniela</t>
  </si>
  <si>
    <t>Trojmar</t>
  </si>
  <si>
    <t>Vilda</t>
  </si>
  <si>
    <t>Gunnarsson</t>
  </si>
  <si>
    <t>Röstberg</t>
  </si>
  <si>
    <t>Färnström</t>
  </si>
  <si>
    <t>Hasselgren</t>
  </si>
  <si>
    <t>Hanne-Lise</t>
  </si>
  <si>
    <t>Beer</t>
  </si>
  <si>
    <t>Arnkärr</t>
  </si>
  <si>
    <t>Nelly</t>
  </si>
  <si>
    <t>Thorén</t>
  </si>
  <si>
    <t>Brokmar</t>
  </si>
  <si>
    <t>Ebba</t>
  </si>
  <si>
    <t>Ekström</t>
  </si>
  <si>
    <t>Wendela</t>
  </si>
  <si>
    <t>Thiman</t>
  </si>
  <si>
    <t>Dahl</t>
  </si>
  <si>
    <t>Lova</t>
  </si>
  <si>
    <t>Ulla</t>
  </si>
  <si>
    <t>Berling</t>
  </si>
  <si>
    <t>Anita</t>
  </si>
  <si>
    <t>Wernar</t>
  </si>
  <si>
    <t>Inga</t>
  </si>
  <si>
    <t>Ohlsson</t>
  </si>
  <si>
    <t>Larsson</t>
  </si>
  <si>
    <t>Winqvist</t>
  </si>
  <si>
    <t>Hedell</t>
  </si>
  <si>
    <t>Nora</t>
  </si>
  <si>
    <t>Dahle</t>
  </si>
  <si>
    <t>Laurin</t>
  </si>
  <si>
    <t>Kerstin</t>
  </si>
  <si>
    <t>Ahl</t>
  </si>
  <si>
    <t>Hedin</t>
  </si>
  <si>
    <t>Britt</t>
  </si>
  <si>
    <t>Thydén</t>
  </si>
  <si>
    <t>Drangel</t>
  </si>
  <si>
    <t>Britt-Marie</t>
  </si>
  <si>
    <t>Björkman</t>
  </si>
  <si>
    <t>Sophia</t>
  </si>
  <si>
    <t>Almkvist</t>
  </si>
  <si>
    <t>Fanny</t>
  </si>
  <si>
    <t>Waldén</t>
  </si>
  <si>
    <t>Hagardt</t>
  </si>
  <si>
    <t>Österback</t>
  </si>
  <si>
    <t>Ruth</t>
  </si>
  <si>
    <t>Nordensson</t>
  </si>
  <si>
    <t>Ester</t>
  </si>
  <si>
    <t>Arkinger</t>
  </si>
  <si>
    <t>Dagny</t>
  </si>
  <si>
    <t>Veinberg</t>
  </si>
  <si>
    <t>Jenna</t>
  </si>
  <si>
    <t>Wikén</t>
  </si>
  <si>
    <t>Månsson</t>
  </si>
  <si>
    <t>Abdulrahim Omar</t>
  </si>
  <si>
    <t>Gabriela</t>
  </si>
  <si>
    <t>Jonasson</t>
  </si>
  <si>
    <t>Stephanie</t>
  </si>
  <si>
    <t>Riddiz</t>
  </si>
  <si>
    <t>Monica</t>
  </si>
  <si>
    <t>Nyhlén</t>
  </si>
  <si>
    <t>Saaranen</t>
  </si>
  <si>
    <t>Carlbom</t>
  </si>
  <si>
    <t>Nina</t>
  </si>
  <si>
    <t>Lindencrona</t>
  </si>
  <si>
    <t>Bjurenhed</t>
  </si>
  <si>
    <t>Walldén</t>
  </si>
  <si>
    <t>Clara</t>
  </si>
  <si>
    <t>Westin</t>
  </si>
  <si>
    <t>Riddez</t>
  </si>
  <si>
    <t>Åkerblom</t>
  </si>
  <si>
    <t>Josefin</t>
  </si>
  <si>
    <t>Märta</t>
  </si>
  <si>
    <t>Jobeus</t>
  </si>
  <si>
    <t>Micaela</t>
  </si>
  <si>
    <t>Francke-Rydén</t>
  </si>
  <si>
    <t>Kula (4,0)</t>
  </si>
  <si>
    <t>Raisma</t>
  </si>
  <si>
    <t>Edholm</t>
  </si>
  <si>
    <t>Emelia</t>
  </si>
  <si>
    <t>Gustafsson</t>
  </si>
  <si>
    <t>Pettersson</t>
  </si>
  <si>
    <t>Carlsson</t>
  </si>
  <si>
    <t>Wancke</t>
  </si>
  <si>
    <t>Gyldén</t>
  </si>
  <si>
    <t>Simone</t>
  </si>
  <si>
    <t>Uttergård</t>
  </si>
  <si>
    <t>Silla</t>
  </si>
  <si>
    <t>Levin</t>
  </si>
  <si>
    <t>Nyman</t>
  </si>
  <si>
    <t>Sigberg</t>
  </si>
  <si>
    <t>Englund</t>
  </si>
  <si>
    <t>Gullberg</t>
  </si>
  <si>
    <t>Tunelli</t>
  </si>
  <si>
    <t>Cathrine</t>
  </si>
  <si>
    <t>Wikander</t>
  </si>
  <si>
    <t>Vikt (12,88)</t>
  </si>
  <si>
    <t>Nordahl</t>
  </si>
  <si>
    <t>Lundström</t>
  </si>
  <si>
    <t>College S, US</t>
  </si>
  <si>
    <t>München, BR</t>
  </si>
  <si>
    <t>Johnson C, US</t>
  </si>
  <si>
    <t>Sundbyberg/H</t>
  </si>
  <si>
    <t>Sjukamp</t>
  </si>
  <si>
    <t>Delresultat</t>
  </si>
  <si>
    <t>Femkamp</t>
  </si>
  <si>
    <t>(8,83-170-1320-584-2.18,31)</t>
  </si>
  <si>
    <t>(9,00-180-978-576-2.19,05)</t>
  </si>
  <si>
    <t>Gainsvi, US</t>
  </si>
  <si>
    <t>(9,04-167-1127-580-2.15,89)</t>
  </si>
  <si>
    <t>(9,4?-168-9??-?-2.24,63)</t>
  </si>
  <si>
    <t>(9,22-161-1111-554-2.28,61)</t>
  </si>
  <si>
    <t>Vermilli, US</t>
  </si>
  <si>
    <t>(9,46(60 häck)-154-909-533-2.42,93)</t>
  </si>
  <si>
    <t>(10,29-169-902-449-2.35,66)</t>
  </si>
  <si>
    <t>(delresultat saknas)</t>
  </si>
  <si>
    <t>(8,48/55 mh/ - 154-1129-549-2.32,46)</t>
  </si>
  <si>
    <t>(8,96-176-1000-7,89-569-1.34,23)</t>
  </si>
  <si>
    <t>(8,98-172-1176-7,91-548-1.38,2)</t>
  </si>
  <si>
    <t>(8,90-169-1010-8,12-569-1.39,93)</t>
  </si>
  <si>
    <t>(9,57-158-852-8,37-538-1.47,12)</t>
  </si>
  <si>
    <t>(9,80-148-741-8,41-566-1.53,52)</t>
  </si>
  <si>
    <t>(9,96-130-746-8,55-466-1.55,06)</t>
  </si>
  <si>
    <t>(10,80-139-709-8,57-456-1.51,40)</t>
  </si>
  <si>
    <t>Lindén*</t>
  </si>
  <si>
    <t>Stenbrink*</t>
  </si>
  <si>
    <t>Ekberg**</t>
  </si>
  <si>
    <t>*55m häck istället för 60m</t>
  </si>
  <si>
    <t>(9,36-163-1263-550-2.15,99)</t>
  </si>
  <si>
    <t>(9,44-155-869-533-2.33,84)</t>
  </si>
  <si>
    <t xml:space="preserve">Sexkamp (ingår även 60m och tvådagarstävling) </t>
  </si>
  <si>
    <t>Stockh/SM</t>
  </si>
  <si>
    <t>Spårvägshall</t>
  </si>
  <si>
    <t>Tureberg</t>
  </si>
  <si>
    <t>Stockholm/SM</t>
  </si>
  <si>
    <t>Katrineholm</t>
  </si>
  <si>
    <t>Pullman, US</t>
  </si>
  <si>
    <t>Piteå</t>
  </si>
  <si>
    <t>Cosford, EN</t>
  </si>
  <si>
    <t>Lubbock, US</t>
  </si>
  <si>
    <t>1 eng.mile (1609 m)</t>
  </si>
  <si>
    <t>Ames, USA</t>
  </si>
  <si>
    <t>Cosford, E</t>
  </si>
  <si>
    <t>Stockho/SM</t>
  </si>
  <si>
    <t>Baton R. US</t>
  </si>
  <si>
    <t>Lincoln, US</t>
  </si>
  <si>
    <t>Tampere,FIN</t>
  </si>
  <si>
    <t>Längd, hoppzon</t>
  </si>
  <si>
    <t>Järfälla</t>
  </si>
  <si>
    <t xml:space="preserve">Sätra </t>
  </si>
  <si>
    <t>Nybodahallen</t>
  </si>
  <si>
    <t>Tresteg, hoppzon</t>
  </si>
  <si>
    <t>Höjd utan ansats</t>
  </si>
  <si>
    <t>Längd utan ansats</t>
  </si>
  <si>
    <t>Lidingö/Lv</t>
  </si>
  <si>
    <t>Täby</t>
  </si>
  <si>
    <t>Enskede</t>
  </si>
  <si>
    <t>Lidingö/T0</t>
  </si>
  <si>
    <t>Kula (3,0)</t>
  </si>
  <si>
    <t>Kula (2,0)</t>
  </si>
  <si>
    <t>Vikt (7,26) F14/15</t>
  </si>
  <si>
    <t>30m</t>
  </si>
  <si>
    <t>AnnaSara</t>
  </si>
  <si>
    <t>Wictorin</t>
  </si>
  <si>
    <t>Astrid</t>
  </si>
  <si>
    <t>Bobeck</t>
  </si>
  <si>
    <t>40m</t>
  </si>
  <si>
    <t>Live</t>
  </si>
  <si>
    <t>2 x 40m, manuella tider</t>
  </si>
  <si>
    <t>Löfgren</t>
  </si>
  <si>
    <t>Malmenström</t>
  </si>
  <si>
    <t>Lou</t>
  </si>
  <si>
    <t>Brundin</t>
  </si>
  <si>
    <t>Ogner</t>
  </si>
  <si>
    <t>Korsgren</t>
  </si>
  <si>
    <t>Gun</t>
  </si>
  <si>
    <t>Tjörnå</t>
  </si>
  <si>
    <t>Nyberg</t>
  </si>
  <si>
    <t>Chloe</t>
  </si>
  <si>
    <t>Hjetén</t>
  </si>
  <si>
    <t>Michaela</t>
  </si>
  <si>
    <t>Harsanyi</t>
  </si>
  <si>
    <t>Söderlund</t>
  </si>
  <si>
    <t>Gabriella</t>
  </si>
  <si>
    <t>Pihlblad</t>
  </si>
  <si>
    <t>Flodmark</t>
  </si>
  <si>
    <t>Mirva</t>
  </si>
  <si>
    <t>Auvinen</t>
  </si>
  <si>
    <t>Paula</t>
  </si>
  <si>
    <t>Witte</t>
  </si>
  <si>
    <t>Patricia</t>
  </si>
  <si>
    <t>Ejheden</t>
  </si>
  <si>
    <t>Dahlerus</t>
  </si>
  <si>
    <t>Wekell</t>
  </si>
  <si>
    <t>Madelene</t>
  </si>
  <si>
    <t>Ljung</t>
  </si>
  <si>
    <t>Cathrin</t>
  </si>
  <si>
    <t>Clauss</t>
  </si>
  <si>
    <t>4 x 40m, manuella tider</t>
  </si>
  <si>
    <t>45m, manuella tider</t>
  </si>
  <si>
    <t>Sigun</t>
  </si>
  <si>
    <t>Bjurel</t>
  </si>
  <si>
    <t>Maud</t>
  </si>
  <si>
    <t>Schöld</t>
  </si>
  <si>
    <t>Josefsson</t>
  </si>
  <si>
    <t>Gunnel</t>
  </si>
  <si>
    <t>Stigberg</t>
  </si>
  <si>
    <t>50m, manuella tider</t>
  </si>
  <si>
    <t xml:space="preserve">Anna </t>
  </si>
  <si>
    <t>55m, manuella tider</t>
  </si>
  <si>
    <t xml:space="preserve">Agneta  </t>
  </si>
  <si>
    <t>150m</t>
  </si>
  <si>
    <t xml:space="preserve">Emelie </t>
  </si>
  <si>
    <t>300m, blandade tider</t>
  </si>
  <si>
    <t>Bohman</t>
  </si>
  <si>
    <t>600m, blandade tider</t>
  </si>
  <si>
    <t>Kriström</t>
  </si>
  <si>
    <t>Mellani</t>
  </si>
  <si>
    <t>Thyra</t>
  </si>
  <si>
    <t>Tengstrand</t>
  </si>
  <si>
    <t>Emilia</t>
  </si>
  <si>
    <t>Ahlström</t>
  </si>
  <si>
    <t>Joy</t>
  </si>
  <si>
    <t>Thunberg</t>
  </si>
  <si>
    <t>Bohm</t>
  </si>
  <si>
    <t>Ella</t>
  </si>
  <si>
    <t>Broqvist</t>
  </si>
  <si>
    <t>Hultman</t>
  </si>
  <si>
    <t>Lagerlöf</t>
  </si>
  <si>
    <t>Lindhe</t>
  </si>
  <si>
    <t>Irma-Li</t>
  </si>
  <si>
    <t>Grönqvist</t>
  </si>
  <si>
    <t>Wijkström</t>
  </si>
  <si>
    <t>Jennifer</t>
  </si>
  <si>
    <t>Aspe</t>
  </si>
  <si>
    <t>Lovisa</t>
  </si>
  <si>
    <t>Holmgren</t>
  </si>
  <si>
    <t>Tindra</t>
  </si>
  <si>
    <t>Briet</t>
  </si>
  <si>
    <t>Gruth</t>
  </si>
  <si>
    <t>Dahlman</t>
  </si>
  <si>
    <t>Marmolin</t>
  </si>
  <si>
    <t>Fredriksson</t>
  </si>
  <si>
    <t>Olivia</t>
  </si>
  <si>
    <t>Taha</t>
  </si>
  <si>
    <t>1000m, blandade tider</t>
  </si>
  <si>
    <t>Sellgren</t>
  </si>
  <si>
    <t>Smith</t>
  </si>
  <si>
    <t>Feruz</t>
  </si>
  <si>
    <t>Solomon</t>
  </si>
  <si>
    <t>Fredrika</t>
  </si>
  <si>
    <t>Rosén</t>
  </si>
  <si>
    <t>Gesa</t>
  </si>
  <si>
    <t>Brockmann</t>
  </si>
  <si>
    <t xml:space="preserve">Klara </t>
  </si>
  <si>
    <t xml:space="preserve">Sofia </t>
  </si>
  <si>
    <t>Seattle, USA</t>
  </si>
  <si>
    <t xml:space="preserve">Annika </t>
  </si>
  <si>
    <t>Namn</t>
  </si>
  <si>
    <t>1500m parlöpning</t>
  </si>
  <si>
    <t>2x40m häck (0,76), automatiskt tidtagning</t>
  </si>
  <si>
    <t>2x40m häck (0,76), manuell tidtagning</t>
  </si>
  <si>
    <t>40m häck (0,84)</t>
  </si>
  <si>
    <t xml:space="preserve">Annette </t>
  </si>
  <si>
    <t xml:space="preserve">40m häck (0,68/0,60) Special </t>
  </si>
  <si>
    <t>Stella</t>
  </si>
  <si>
    <t>Julin</t>
  </si>
  <si>
    <t>Jakobsson</t>
  </si>
  <si>
    <t>Sajdak</t>
  </si>
  <si>
    <t>Olofsson</t>
  </si>
  <si>
    <t>Strömberg</t>
  </si>
  <si>
    <t>Melin</t>
  </si>
  <si>
    <t>Bolinder</t>
  </si>
  <si>
    <t>Cassandra</t>
  </si>
  <si>
    <t>Parkheden</t>
  </si>
  <si>
    <t>Paulina</t>
  </si>
  <si>
    <t>Engel</t>
  </si>
  <si>
    <t>Femke</t>
  </si>
  <si>
    <t>Pålsson</t>
  </si>
  <si>
    <t>Björkström</t>
  </si>
  <si>
    <t>Jädervik</t>
  </si>
  <si>
    <t>Edenbro</t>
  </si>
  <si>
    <t>Thea</t>
  </si>
  <si>
    <t>Lien</t>
  </si>
  <si>
    <t>Kari</t>
  </si>
  <si>
    <t>Feste</t>
  </si>
  <si>
    <t>Movin</t>
  </si>
  <si>
    <t>Hult-Broman</t>
  </si>
  <si>
    <t>40m häck (0,55)</t>
  </si>
  <si>
    <t>Svensson-Jerner</t>
  </si>
  <si>
    <t>Greta</t>
  </si>
  <si>
    <t>Wedell</t>
  </si>
  <si>
    <t>Ringqvist</t>
  </si>
  <si>
    <t>Lo</t>
  </si>
  <si>
    <t>Fröjd</t>
  </si>
  <si>
    <t>Gemmel</t>
  </si>
  <si>
    <t>Mette</t>
  </si>
  <si>
    <t>Lange</t>
  </si>
  <si>
    <t>Gattberg</t>
  </si>
  <si>
    <t>Almqvist</t>
  </si>
  <si>
    <t>Flora</t>
  </si>
  <si>
    <t>Legage</t>
  </si>
  <si>
    <t>Lidman</t>
  </si>
  <si>
    <t>Carla</t>
  </si>
  <si>
    <t>Sarah</t>
  </si>
  <si>
    <t>Emmy</t>
  </si>
  <si>
    <t>Sjöstrand</t>
  </si>
  <si>
    <t>Mikaela</t>
  </si>
  <si>
    <t>Pozo-Edington</t>
  </si>
  <si>
    <t>Zöe-Bella</t>
  </si>
  <si>
    <t>Gunilla Holmqvist / Lena Kriström</t>
  </si>
  <si>
    <t>45m häck (0,84)</t>
  </si>
  <si>
    <t>55m häck (0,84), blandade tider</t>
  </si>
  <si>
    <t xml:space="preserve">Annette  </t>
  </si>
  <si>
    <t>Högberg</t>
  </si>
  <si>
    <t>Juhlin</t>
  </si>
  <si>
    <t>Rehn</t>
  </si>
  <si>
    <t>Åkerlund</t>
  </si>
  <si>
    <t>Wernoff</t>
  </si>
  <si>
    <t>H-Malm</t>
  </si>
  <si>
    <t>Lindfors</t>
  </si>
  <si>
    <t>Persson</t>
  </si>
  <si>
    <t>Ytterberg</t>
  </si>
  <si>
    <t>Grethes</t>
  </si>
  <si>
    <t>Fozo-Rydén</t>
  </si>
  <si>
    <t>Lager</t>
  </si>
  <si>
    <t>Emelie</t>
  </si>
  <si>
    <t>Majby</t>
  </si>
  <si>
    <t>Hedén-Malm</t>
  </si>
  <si>
    <t>Tuva</t>
  </si>
  <si>
    <t>Lenner</t>
  </si>
  <si>
    <t>Thunell</t>
  </si>
  <si>
    <t>Ogebjer</t>
  </si>
  <si>
    <t>Rakel</t>
  </si>
  <si>
    <t>Danielsson</t>
  </si>
  <si>
    <t>Hannah</t>
  </si>
  <si>
    <t>Lohk</t>
  </si>
  <si>
    <t>Langeland</t>
  </si>
  <si>
    <t>Felicia</t>
  </si>
  <si>
    <t>Döving-Feste</t>
  </si>
  <si>
    <t>Melander</t>
  </si>
  <si>
    <t>Camilla</t>
  </si>
  <si>
    <t>Palmgren</t>
  </si>
  <si>
    <t>Lisen</t>
  </si>
  <si>
    <t>Elvira</t>
  </si>
  <si>
    <t>Ternhem</t>
  </si>
  <si>
    <t>Estrid</t>
  </si>
  <si>
    <t>Frick</t>
  </si>
  <si>
    <t>Brinnen</t>
  </si>
  <si>
    <t>Nordlander</t>
  </si>
  <si>
    <t>Tilda</t>
  </si>
  <si>
    <t>Kjerfve</t>
  </si>
  <si>
    <t>Liedholm</t>
  </si>
  <si>
    <t>Ruby</t>
  </si>
  <si>
    <t>Blade</t>
  </si>
  <si>
    <t>Grefberg</t>
  </si>
  <si>
    <t>Lunau</t>
  </si>
  <si>
    <t>Natalie</t>
  </si>
  <si>
    <t>Eleonora</t>
  </si>
  <si>
    <t>Elena</t>
  </si>
  <si>
    <t>Samuelsson</t>
  </si>
  <si>
    <t>Barenstedt</t>
  </si>
  <si>
    <t>Sally</t>
  </si>
  <si>
    <t>Ahlsell</t>
  </si>
  <si>
    <t>Robin</t>
  </si>
  <si>
    <t>Ahnme</t>
  </si>
  <si>
    <t>Lind</t>
  </si>
  <si>
    <t>Perla</t>
  </si>
  <si>
    <t>Lepage</t>
  </si>
  <si>
    <t>Tschertou-Schäder</t>
  </si>
  <si>
    <t>de Paula</t>
  </si>
  <si>
    <t>60m häck (0,60) F11</t>
  </si>
  <si>
    <t>Boshuis</t>
  </si>
  <si>
    <t>Vera</t>
  </si>
  <si>
    <t>Tilde</t>
  </si>
  <si>
    <t>Svensson</t>
  </si>
  <si>
    <t>Ahnmé</t>
  </si>
  <si>
    <t>100m  häck (0,84)</t>
  </si>
  <si>
    <t xml:space="preserve">Ludmila </t>
  </si>
  <si>
    <t>Malou</t>
  </si>
  <si>
    <t>Scherlin</t>
  </si>
  <si>
    <t>Irestedt</t>
  </si>
  <si>
    <t>Wallentin</t>
  </si>
  <si>
    <t>Michelle</t>
  </si>
  <si>
    <t>Hammarstrand</t>
  </si>
  <si>
    <t>Elisa</t>
  </si>
  <si>
    <t>Rylander</t>
  </si>
  <si>
    <t>My</t>
  </si>
  <si>
    <t>Wadström</t>
  </si>
  <si>
    <t>Hehenberger</t>
  </si>
  <si>
    <t>Timmerman</t>
  </si>
  <si>
    <t>Askling</t>
  </si>
  <si>
    <t>Hallmans</t>
  </si>
  <si>
    <t>d</t>
  </si>
  <si>
    <t>Bandh</t>
  </si>
  <si>
    <t>Hebeler</t>
  </si>
  <si>
    <t>Khayi</t>
  </si>
  <si>
    <t>Leijon</t>
  </si>
  <si>
    <t>Broquist</t>
  </si>
  <si>
    <t>Livia</t>
  </si>
  <si>
    <t>Anderlind</t>
  </si>
  <si>
    <t>Inger</t>
  </si>
  <si>
    <t>Kastlund</t>
  </si>
  <si>
    <t>Gunda</t>
  </si>
  <si>
    <t>Norman</t>
  </si>
  <si>
    <t>Royen</t>
  </si>
  <si>
    <t>Fredholm</t>
  </si>
  <si>
    <t>Carola</t>
  </si>
  <si>
    <t>Angela</t>
  </si>
  <si>
    <t>Gårdling</t>
  </si>
  <si>
    <t>Birgitta</t>
  </si>
  <si>
    <t>Nicklasson</t>
  </si>
  <si>
    <t>Larnefeldt</t>
  </si>
  <si>
    <t>Blom</t>
  </si>
  <si>
    <t>Ewy</t>
  </si>
  <si>
    <t>Maj-Britt</t>
  </si>
  <si>
    <t>Veronica</t>
  </si>
  <si>
    <t>Dunér</t>
  </si>
  <si>
    <t>Band</t>
  </si>
  <si>
    <t>Asper</t>
  </si>
  <si>
    <t>Anna-Karin</t>
  </si>
  <si>
    <t>Hahne</t>
  </si>
  <si>
    <t>Mellbin</t>
  </si>
  <si>
    <t>Bergh</t>
  </si>
  <si>
    <t>Bergvall</t>
  </si>
  <si>
    <t>Bente</t>
  </si>
  <si>
    <t>Oskarsson</t>
  </si>
  <si>
    <t>Anna-Sara</t>
  </si>
  <si>
    <t>Kristen</t>
  </si>
  <si>
    <t>Leia</t>
  </si>
  <si>
    <t>Wiström-Roos</t>
  </si>
  <si>
    <t>Jamilla</t>
  </si>
  <si>
    <t>Belkacem</t>
  </si>
  <si>
    <t xml:space="preserve">Rebecca </t>
  </si>
  <si>
    <t>Stendahl</t>
  </si>
  <si>
    <t>Malm</t>
  </si>
  <si>
    <t>Giovanna</t>
  </si>
  <si>
    <t>Sacchi</t>
  </si>
  <si>
    <t>Lejon</t>
  </si>
  <si>
    <t>Gyllenstierna</t>
  </si>
  <si>
    <t>Runestam</t>
  </si>
  <si>
    <t>Filipsson</t>
  </si>
  <si>
    <t>Lindskog</t>
  </si>
  <si>
    <t>Malmsten</t>
  </si>
  <si>
    <t>(8,97-921-532-7,9m-155-1.48,80)</t>
  </si>
  <si>
    <t>(9,31-145-892-519-1.41,83)</t>
  </si>
  <si>
    <t>(9,29-160-936-508-1.43,75)</t>
  </si>
  <si>
    <t>(9,72-139-920-466-1.55,30)</t>
  </si>
  <si>
    <t>(9,38-155-820-533-1.45,58)</t>
  </si>
  <si>
    <t>(10,46-160-847-497-1.55,80)</t>
  </si>
  <si>
    <t>(10,06-154-799-477-1.43,61)</t>
  </si>
  <si>
    <t>(9,42-148-823-502-1.58,21)</t>
  </si>
  <si>
    <t>(10,35-155-804-445-1.47,16)</t>
  </si>
  <si>
    <t>(9,82-145-825-419-1.49,27)</t>
  </si>
  <si>
    <t>(12,02-130-706-443-1.56,42)</t>
  </si>
  <si>
    <t>(10,15-130-655-399-2.10,67)</t>
  </si>
  <si>
    <t>(12,82-121-552-384-1.54,10)</t>
  </si>
  <si>
    <t>(10,36-145-735-487)</t>
  </si>
  <si>
    <t>(10,58-139-876-469)</t>
  </si>
  <si>
    <t>(11,08-127-759-402)</t>
  </si>
  <si>
    <t>(10,58-127-601-412)</t>
  </si>
  <si>
    <t>(12,95-133-635-437)</t>
  </si>
  <si>
    <t>(12,06-749-156-469)</t>
  </si>
  <si>
    <t>(11,81-147-457-773)</t>
  </si>
  <si>
    <t>(12,09-121-715-376)</t>
  </si>
  <si>
    <t>(11,99-112-662-403)</t>
  </si>
  <si>
    <t>(13,68-121-564-379)</t>
  </si>
  <si>
    <t>(15,18-416-688-129)</t>
  </si>
  <si>
    <t>(15,7-413-649-129)</t>
  </si>
  <si>
    <t>(X-112-490-342)</t>
  </si>
  <si>
    <t>(14,0-486-593-145)</t>
  </si>
  <si>
    <t>(15,0-419-813-130)</t>
  </si>
  <si>
    <t>(14,5-465-X-X)</t>
  </si>
  <si>
    <t>(10,47-136-756-414)</t>
  </si>
  <si>
    <t>(13,26-118-687-401)</t>
  </si>
  <si>
    <t>(12,93-121-693-355)</t>
  </si>
  <si>
    <t>(3,54 -10,30-515)</t>
  </si>
  <si>
    <t>Sexkamp, F16 (60h-kula-längd-60-höjd-600)</t>
  </si>
  <si>
    <t>Femkamp, F15/17 (60h-höjd-kula-längd-600)</t>
  </si>
  <si>
    <t>Fyrkamp, F13/14 (60h-kula-höjd-längd)</t>
  </si>
  <si>
    <t>Fyrkamp, F14 (2x40,längd, kula, höjd)</t>
  </si>
  <si>
    <t>Fyrkamp, F11/12 (60h-höjd-kula-längd)</t>
  </si>
  <si>
    <t>Trekamp (40 häck-längd-kula)</t>
  </si>
  <si>
    <t>Trekamp F14 (längd-60h-kula)</t>
  </si>
  <si>
    <t xml:space="preserve">Ylva </t>
  </si>
  <si>
    <t>Nilsson-Nellner</t>
  </si>
  <si>
    <t>Ann-Christine</t>
  </si>
  <si>
    <t>DNF</t>
  </si>
  <si>
    <t>1???</t>
  </si>
  <si>
    <t>Lina</t>
  </si>
  <si>
    <t>Fagerlind</t>
  </si>
  <si>
    <t>Klass</t>
  </si>
  <si>
    <t>Lag</t>
  </si>
  <si>
    <t>F13</t>
  </si>
  <si>
    <t>LAG</t>
  </si>
  <si>
    <t>(Vicky Ljungberg, Berit Lignercrona, Sofi Alfredson, Jessica Lindén)</t>
  </si>
  <si>
    <t>(Agneta Rosenblad, Marie Westerlund, Mithoo Theander, Petra Palmqvist)</t>
  </si>
  <si>
    <t>(Anna Wiberg, Tanja Wickström, Annica Sandström, Jessica Lindén)</t>
  </si>
  <si>
    <t>(Tanja Wickström, Anna Wiberg, Ylva Mattiasson, Jessica Lindén)</t>
  </si>
  <si>
    <t>(Anna Helin, Anna Wiberg, Lena Stenbrink, Sandra Akinlaja)</t>
  </si>
  <si>
    <t>(Annica Sandström, Pernilla Manneryd, Lena Stenbrink, Ylva Mattiasson)</t>
  </si>
  <si>
    <t>(Ellen Oweling, Linda Skantze, Josefine Havdelin, Hedda Hanner)</t>
  </si>
  <si>
    <t>(Jessica Granqvist, Jenny Engström, Agneta Rosenblad, Mithoo Theander)</t>
  </si>
  <si>
    <t>(Sandra Akinlaja, Lena Stenbrink, Anna Helin, Petra Palmqvist)</t>
  </si>
  <si>
    <t>(Linda Akinlaja, Jessica Granqvist, Jenny Engström, Mithoo Theander)</t>
  </si>
  <si>
    <t>(Jessica Granqvist, Mithoo Theander, Åsa Möller, Agneta Rosenblad)</t>
  </si>
  <si>
    <t>(Anna Broameus, linda Meiusi, Anna Willberg, Lena Lövberg)</t>
  </si>
  <si>
    <t>(Emma Axelsson, Sara N-Tengstrand, Emma N-Tengstrand, Josefine Havdelin)</t>
  </si>
  <si>
    <t>(Charlotta Brishammar, Sofie Sihver, Anna Hagerström, Isabella Hellman)</t>
  </si>
  <si>
    <t>(Sofia Öberg, Nathalie Rohlén, Helena Nyberg, Nina Thorén)</t>
  </si>
  <si>
    <t>(Nora Dahle, Sara Ringqvist, Nanna hart, Fanny Wijkström)</t>
  </si>
  <si>
    <t>(Nora Dahle, Fanny Wijkström, Nanna Hart, Rebecka Hagardt)</t>
  </si>
  <si>
    <t>(Estelle Strand, Alicia Larsten, Emilia Englund, Tyra C-Tunander)</t>
  </si>
  <si>
    <t>(Nora Dahle, Thyra Arnhult, Nanna Hart, Tilda Kjerfve)</t>
  </si>
  <si>
    <t>(Emma Lundin, Micaela Francke-Rydén, Elsa Hannar, Elin Magnusson)</t>
  </si>
  <si>
    <t>(Linda Skantze, Jenny Hedén-Malm, Josefine Havdelin, Julia Grut)</t>
  </si>
  <si>
    <t>(Jenna Wikén, Josefine Svensk Jerner, Tilda Kjerfve, Liv Berglöf)</t>
  </si>
  <si>
    <t>(Agnes Källström, Johanna Grönqvist, Emma Tengstrand, Anna Lagerlöf)</t>
  </si>
  <si>
    <t>(Joy Thunberg, Carolina Stein, Karin Boestad, Johanna Hellman)</t>
  </si>
  <si>
    <t>(Emma Axelsson, Emma Tengstrand, Sara Tengstrand, Jennifer Aspe)</t>
  </si>
  <si>
    <t>(Johanna Briet, Anna Westfelt, Jenny Öster, Sara Neijber)</t>
  </si>
  <si>
    <t>(Elisabeth Hvalgren, Jonathan Westerberg, Vendela Wahlberg, Oscar Taha)</t>
  </si>
  <si>
    <t>(Elisabeth Hvalgren, Julius Mördrup, Vendela Wahlberg, Oscar Taha)</t>
  </si>
  <si>
    <t>(Sara Svalberg, Jonathan Westerberg, Nike Isaksson, Robin Isaksson)</t>
  </si>
  <si>
    <t>(Ellen Oweling, Therese Hermelin, Hjalmar Åhman, Albin Boestad)</t>
  </si>
  <si>
    <t>(Madeleine Aulio, Robin Isaksson, Lisa Fröberg, Oscar Taha)</t>
  </si>
  <si>
    <t>(Madeleine Aulio, Gustav Andersson, Sara Svalberg, Måns Boshuis)</t>
  </si>
  <si>
    <t>(Sara Svalberg, Jonathan Westerberg, Vendela Wahlberg, Max Malmsten)</t>
  </si>
  <si>
    <t>(Lisa Fröberg, Max Malmsten, Vendela Wahlberg, Jonathan Westerberg)</t>
  </si>
  <si>
    <t>(Sara Hermansson, Amanda Bjersér, Tobias Månsson, Eric Lindfors)</t>
  </si>
  <si>
    <t>(Matilde Lundström, Malte Åhman, Vilma Runestam, Jacob Krumlinde)</t>
  </si>
  <si>
    <t>(Sara Svalberg, Robin Isaksson, Vendela Wahlberg, Jonathan Westerberg)</t>
  </si>
  <si>
    <t>(Amanda Bjersér, Erik Lindfors, Sara Hermansson, Alfred Deutgen)</t>
  </si>
  <si>
    <t>LAG I</t>
  </si>
  <si>
    <t>(Matilda Karlsson, Emanuel Örtengren, Malin Dunér, Malcolm Frithiof-Sterky)</t>
  </si>
  <si>
    <t>(M. Dunér, U. Sköldkvist, S/E. Tengstrand, M.F-Sterky)</t>
  </si>
  <si>
    <t>(Therese Jernbeck, Johan Forsberg, Michelle Hammarstrand, Johan Magnusson)</t>
  </si>
  <si>
    <t>(Filippa Andersson, Filip Lindeberg, Julia Arnhult, Arvid Askensjö)</t>
  </si>
  <si>
    <t>(Emma Kjebon, Elias Sahlin, Julia Arnhult, Arvid Askensjö)</t>
  </si>
  <si>
    <t>(++++)</t>
  </si>
  <si>
    <t>(Fanny Walldén, Joar Cedrenius, Filippa Andersson, Gustav Andersson)</t>
  </si>
  <si>
    <t>(Tyra Tunander Cedrenius, Mån Boshuis, Elsa Preber, Max Malmsten</t>
  </si>
  <si>
    <t>(Alice Wibaeus, Andreas Movin, Hedda Hanner, Erik Hermelin)</t>
  </si>
  <si>
    <t>(Madeleine Auilo, Oscar Taha, Lisa Fröberg, Robin Isaksson)</t>
  </si>
  <si>
    <t>(Mathilda Karlsson, Timothy Lundqvist, Anna Jacobsson, Carl Bühlman)</t>
  </si>
  <si>
    <t>LAG II</t>
  </si>
  <si>
    <t>(Linda Skantze, Emanuel Örtengren, Alice Wibaeus, Axel Jacobsson)</t>
  </si>
  <si>
    <t>(Madeleine Auilo, Jonathan Westerberg, Vendela Wahlberg, Robin Isaksson)</t>
  </si>
  <si>
    <t>(Anna Jacobsson, Timothy Lundqvist, Michelle Hammarstrand, Henrik Lilliehöök)</t>
  </si>
  <si>
    <t>(Julia Arnhult, Jakob Klint, Tindra Gullberg, Elias Sahlin)</t>
  </si>
  <si>
    <t>(Vendela Wahlgren, Erik Hägge Lundberg, Elisabeth Hvalgren, Max Malmsten)</t>
  </si>
  <si>
    <t>Globen</t>
  </si>
  <si>
    <t>(++++++++++, Jacob Klinth)</t>
  </si>
  <si>
    <t>(Matilde Lundström, Ville Kihlbom, Sonja Svidén, Malte Åhman)</t>
  </si>
  <si>
    <t>(Jenny Österback, Filip Lindeberg, Tindra Gullberg, Jacob Klinth)</t>
  </si>
  <si>
    <t>(Johanna Briet, Hjalmar Ekström, Josefine Walkenström, Joakim Sundemar)</t>
  </si>
  <si>
    <t>(Smilla Steinsvik, Oscar Karnros, Fanny Wijkström, Elias Belfrage)</t>
  </si>
  <si>
    <t>(Martina Röstberg, Max Malmsten, Filippa Almkvist, Måns Boshuis)</t>
  </si>
  <si>
    <t>(Linn Eriksson, Fredrik Lorentzon, Julia Swartling, Richard Grut)</t>
  </si>
  <si>
    <t>(Elisabeth Hvalgren, Ludvig Neuberg, Ella Broqvist, David Morawski)</t>
  </si>
  <si>
    <t>(+++++)</t>
  </si>
  <si>
    <t>(Rebecka Sandström, Edwin Belfrits, Fanny Wijkström, Elias Belfrage)</t>
  </si>
  <si>
    <t>(Victoria Psilander, Elias Belfrage, Fanny Wijkström, Ludvig Alfredsson)</t>
  </si>
  <si>
    <t>(Joy Thunberg, Nils Öberg, Vilma Runestam, Ville Kihlbom)</t>
  </si>
  <si>
    <t>(Fanny Wahlberg, Sven Dahlman, Olivia Taha, Theo Scharp Brilly)</t>
  </si>
  <si>
    <t>(Anna Sara Tunelli, Giovanna Sacchi, Emma Kjebon, Jenny Österback)</t>
  </si>
  <si>
    <t>(Tyra Cedrenius-T, Erik Hägge-L, Alva Larsten, Gustav Andersson)</t>
  </si>
  <si>
    <t>(Karin Boestad, Erik Hägg Lundberg, Ebba Ganslandt, Lukas Werner)</t>
  </si>
  <si>
    <t>(Stella Sajdak, Albin Svensson Almkvist, Tyra Cedrenius, David Hermelin)</t>
  </si>
  <si>
    <t>(Anna Westfelt, Andreas Rössel, Fanny Hildestrand, Max Oswald-Deniziu)</t>
  </si>
  <si>
    <t>(Filippa Almkvist, Ludvig Alfredsson, Tilda Kjerfve, Sebastian Ljungberg)</t>
  </si>
  <si>
    <t>(Jenna Wikén, Sebastian Ljungberg, Nanna Hart, Oscar Karnros)</t>
  </si>
  <si>
    <t>(Tilda Kjerfve, David Morawski, Josefine Svensk Jerner, Edvin Belfrits)</t>
  </si>
  <si>
    <t>(Albin Boestad, Malex Åkerblom, Julia Rajan, Leo Angenfeldt)</t>
  </si>
  <si>
    <t>(Stella Sajdak, David Hermelin, Nike Isaksson, Melker Carlens)</t>
  </si>
  <si>
    <t>(Victoria Psilander, August Hagdahl, Filippa Almkvist, Lukas Werner)</t>
  </si>
  <si>
    <t>(Rakel Wahlberg, Julius Mördrup, Liv Berglöf, Malte Rozenbeek)</t>
  </si>
  <si>
    <t>(Matilde Lundström, Ludvig Kjellman, Ebba Ganslandt, Petter Boding)</t>
  </si>
  <si>
    <t>(Tora Eidman, Marcus Winzenburg, Ella Broqvist, Max Öqvist)</t>
  </si>
  <si>
    <t>(Elsa Gullberg, Gustaf Andersson, Fanny Walldén, Erik Grindberg)</t>
  </si>
  <si>
    <t>(Rut Nordensson, Elias Sahlén, Julia Linner, Jonathan Westerberg)</t>
  </si>
  <si>
    <t>(Elise Rylander, Rasmus Jönsson, Kari Feste Dövning, Albin Andersson)</t>
  </si>
  <si>
    <t>(Victoria Psilander, Hampus Wäneland, Smilla Steinsvik, Johannes Hjelmstedt)</t>
  </si>
  <si>
    <t>(Kari Feste Dövning, Erik Möller, Sara Tessen, Albin Andersson)</t>
  </si>
  <si>
    <t>(Hanna Lohr, Lukas Sohlman, Lisa Fröberg, Malex Åkerblom)</t>
  </si>
  <si>
    <t>(Jenna Wikén, Jakob Jönsson, Filippa Almkvist, Erik Otterstedt)</t>
  </si>
  <si>
    <t>(Alicia Larsten, Tom Gren, Selma Bruun, Alicia Larsten)</t>
  </si>
  <si>
    <t>(Nike Isaksson, Gustaf Andersson, Rakel Vahlgren, Måns Rudenstam)</t>
  </si>
  <si>
    <t>(Jenny Mattsson, Hjalmar Degergren, Astrid Bobeck, Rasmus Jönsson)</t>
  </si>
  <si>
    <t>(Estelle Strand, Filip Krovandus, Emilia Englund, Erik Gullquist)</t>
  </si>
  <si>
    <t>(Emma Kjebon, Jacob Klinth, Amanda Wictorin, Arvid Askensjö)</t>
  </si>
  <si>
    <t>(Johanna Stralka, Wille Björling, Moa Holm, Oskar Nordström)</t>
  </si>
  <si>
    <t>(Hedda Boshuis, Klara Ridderstolpe, Clara Malmsten, Vilda Gunnarsson)</t>
  </si>
  <si>
    <t>(Emma Andersson, Lukas Werner, Lisa Fröberg, Jonathan Westerberg)</t>
  </si>
  <si>
    <t>(Amanda Svensk Jerner, Linus Barenstedt, Helena Hvalgren, Hugo Oweling)</t>
  </si>
  <si>
    <t>(Rebecca Sandström, Alexandra Ogebjer, Fanny Wijkström, Rebecka Fitoussy)</t>
  </si>
  <si>
    <t>(Caroline Malmliden, Elias Sahlén, Amanda Wicotrin, Jacob Klinth)</t>
  </si>
  <si>
    <t>(Anja Egnell, Fabian Gyldén Svensson, Ebba Ekström, Felix Marsh)</t>
  </si>
  <si>
    <t>(Femke Månsson, Teo Angenfeldt, Elisa Gullberg, William Eriksson)</t>
  </si>
  <si>
    <t>(Jasmine Holmberg, Anton Hellberg, Hedda Holmkvist, Erik Nedstam)</t>
  </si>
  <si>
    <t>(Cornelia Larsten, Max Haasler, Tuva Bylund, Vilgot Arnlund)</t>
  </si>
  <si>
    <t>(Emma Grelberg, Elias Oredsson, Ella Lindeberg, Nicklas Östlund)</t>
  </si>
  <si>
    <t>(Märta Z-Axelson, Erik Hägge Lundberg, Agnes Jahn, Douglas Ljungholm)</t>
  </si>
  <si>
    <t>(Hedvig Fredriksson, Axel Rabe, Mimmi Sand, Felix Stenberg)</t>
  </si>
  <si>
    <t>LAG III</t>
  </si>
  <si>
    <t>LAG V</t>
  </si>
  <si>
    <t>(Nike Isaksson, Sophie Bandh, Estelle Strand, Alice Larsten, Tyra C.Tunander)</t>
  </si>
  <si>
    <t>(Rakel Wahlberg, Sara Ringqvist, Re Sandström, Fanny Wijkström, Victoria Psilander)</t>
  </si>
  <si>
    <t>(Sofia Fröberg, Isabelle Ahnmé, Filippa Månsson, Lova Mattson, Maya Swedin)</t>
  </si>
  <si>
    <t>(Alicia Larsten, Stella Sajdak, Tyra T-Cedrenius, Liv Gantelius, Nike Isaksson)</t>
  </si>
  <si>
    <t>(Rebecka Hagardt, Nora Dahle, Thyra Arnhult, Filippa Almkvist, Tilda Kjerfve)</t>
  </si>
  <si>
    <t>(Ida Frykhammar, Tyra C-Tunander, Alice Ringqvist, Greta Wedell, Ingrid Kirstein)</t>
  </si>
  <si>
    <t>(Sofia Fröberg, Ella Thunell, Filippa Månsson, Ester Arkinger, Lova Mattsson)</t>
  </si>
  <si>
    <t>(Greta Wedell, Cornelia Larsten, Helena Hvalgren, Maria irestedt, Emma Grefberg)</t>
  </si>
  <si>
    <t>(Ida Egnell, Anja Egnell, Hedda Holmqvist, Ebba Ekström, Ellinor Brinnen)</t>
  </si>
  <si>
    <t>(Alice Lindgren, Amanda Jerner, Cornelia Larsten, Jasmine Holmberg, Julia Barkman)</t>
  </si>
  <si>
    <t>(Selma Bruun, Felicia Majby, Emilie Majby, Eleonor Engström, Emilia Englund)</t>
  </si>
  <si>
    <t>(Louise Malm, Tyra T-Cedrenius, Eleonor Engström, Selma Bruun, Elin Bohm)</t>
  </si>
  <si>
    <t>(Natalie Nordström, Vera Oskarsson, Smilla Ludau, Anja T-Schäder, M.Christernsson)</t>
  </si>
  <si>
    <t>4x200m</t>
  </si>
  <si>
    <r>
      <t>(Lovisa Holmberg, Oscar Taha, Madeleine Isaksson, Robin Isaksson</t>
    </r>
    <r>
      <rPr>
        <sz val="8"/>
        <color theme="1"/>
        <rFont val="Arial Narrow"/>
        <family val="2"/>
      </rPr>
      <t>)</t>
    </r>
  </si>
  <si>
    <r>
      <t>(E</t>
    </r>
    <r>
      <rPr>
        <sz val="6"/>
        <color theme="1"/>
        <rFont val="Arial Narrow"/>
        <family val="2"/>
      </rPr>
      <t>milie Englund, Malin Fröberg, Maja Hebeler, Emelie Majby, Felicia Majby)</t>
    </r>
  </si>
  <si>
    <t>KS</t>
  </si>
  <si>
    <t>F17</t>
  </si>
  <si>
    <t>F15</t>
  </si>
  <si>
    <r>
      <t xml:space="preserve">85 – bästa genom tiderna, </t>
    </r>
    <r>
      <rPr>
        <b/>
        <sz val="14"/>
        <color rgb="FF7030A0"/>
        <rFont val="Arial Narrow"/>
        <family val="2"/>
      </rPr>
      <t>Mixade lag</t>
    </r>
    <r>
      <rPr>
        <b/>
        <sz val="14"/>
        <color rgb="FF0070C0"/>
        <rFont val="Arial Narrow"/>
        <family val="2"/>
      </rPr>
      <t>, stafett inomhus 2021</t>
    </r>
  </si>
  <si>
    <t>F/P15</t>
  </si>
  <si>
    <t>F/P14</t>
  </si>
  <si>
    <t>F/P13</t>
  </si>
  <si>
    <t>F/P12</t>
  </si>
  <si>
    <t>F/P11</t>
  </si>
  <si>
    <t>F/P10</t>
  </si>
  <si>
    <t>5x200m</t>
  </si>
  <si>
    <t>F12</t>
  </si>
  <si>
    <t>(Anaja T-Schäder, M Christiernsson, Rebecka Liedholm, Robin de Pauala, V Oskarson)</t>
  </si>
  <si>
    <t>Colora S,US</t>
  </si>
  <si>
    <t>Åke Rosenius</t>
  </si>
  <si>
    <t>Björn Wilhelmsson</t>
  </si>
  <si>
    <t>Askim, NOR</t>
  </si>
  <si>
    <t>Södertälje</t>
  </si>
  <si>
    <t>24,9e</t>
  </si>
  <si>
    <t>München, BRD</t>
  </si>
  <si>
    <t>1,20,0</t>
  </si>
  <si>
    <t>1,20,6</t>
  </si>
  <si>
    <t>Birming, ENG</t>
  </si>
  <si>
    <t>USL, US</t>
  </si>
  <si>
    <t>Vierumäki, FIN</t>
  </si>
  <si>
    <t>Sofia, BUL</t>
  </si>
  <si>
    <t>4,47,40</t>
  </si>
  <si>
    <t>4,56,46</t>
  </si>
  <si>
    <t>4,56,55</t>
  </si>
  <si>
    <t>Dortmund, BRD</t>
  </si>
  <si>
    <t>Södertälje/S</t>
  </si>
  <si>
    <t>8,57,27</t>
  </si>
  <si>
    <t>9,03,38</t>
  </si>
  <si>
    <t>Handen</t>
  </si>
  <si>
    <t>Flaggsta, US</t>
  </si>
  <si>
    <t>Lidingö/S</t>
  </si>
  <si>
    <t>Århus, DEN</t>
  </si>
  <si>
    <t xml:space="preserve">Eskilstuna </t>
  </si>
  <si>
    <t>Drammen, NO</t>
  </si>
  <si>
    <t>Stockh/D</t>
  </si>
  <si>
    <t>Gent, BEL</t>
  </si>
  <si>
    <t>Stockho/D</t>
  </si>
  <si>
    <t>(7,14-709-1400-203-8,10-478-2.48,23)</t>
  </si>
  <si>
    <t>(7,00-700-1313-205-7,98-475-3.02,45)</t>
  </si>
  <si>
    <t>(7,52-659-1300-205-8,51-410-2.45,46)</t>
  </si>
  <si>
    <t>(7,17-701-1131-204-8,40-386-3.03,41)</t>
  </si>
  <si>
    <t>(7,43-678-1379-194-8,82-350,2.45,52)</t>
  </si>
  <si>
    <t>(7,65-647-1123-194-8,70-465-2.59,26)</t>
  </si>
  <si>
    <t>(7,19-665-1110-180-9,29-476-3.01,13)</t>
  </si>
  <si>
    <t>(7,68-615-1198-188-8,74-448-3.02,48)</t>
  </si>
  <si>
    <t>(7,60-643-981-189-9,50-466-2.53,87)</t>
  </si>
  <si>
    <t>(9,20-375-???)</t>
  </si>
  <si>
    <t>Berhane</t>
  </si>
  <si>
    <t>Haile</t>
  </si>
  <si>
    <t>Joakim</t>
  </si>
  <si>
    <t>Öhman</t>
  </si>
  <si>
    <t>Mattias</t>
  </si>
  <si>
    <t>Sunneborn</t>
  </si>
  <si>
    <t>Robert</t>
  </si>
  <si>
    <t>Illes</t>
  </si>
  <si>
    <t>Adam</t>
  </si>
  <si>
    <t>Fredrick</t>
  </si>
  <si>
    <t>Ekholm</t>
  </si>
  <si>
    <t>Håkan</t>
  </si>
  <si>
    <t>Setthammar</t>
  </si>
  <si>
    <t>Fredrik</t>
  </si>
  <si>
    <t>Johan</t>
  </si>
  <si>
    <t>Forsberg</t>
  </si>
  <si>
    <t>Andreas</t>
  </si>
  <si>
    <t>Otterling</t>
  </si>
  <si>
    <t>Julian</t>
  </si>
  <si>
    <t>Benites</t>
  </si>
  <si>
    <t>Timothy</t>
  </si>
  <si>
    <t>Lundqvist</t>
  </si>
  <si>
    <t>Mikael</t>
  </si>
  <si>
    <t>Ekman</t>
  </si>
  <si>
    <t>David</t>
  </si>
  <si>
    <t>Århammar</t>
  </si>
  <si>
    <t>Michael</t>
  </si>
  <si>
    <t>Hoffer</t>
  </si>
  <si>
    <t>Christian</t>
  </si>
  <si>
    <t>Broddner</t>
  </si>
  <si>
    <t>Anders</t>
  </si>
  <si>
    <t>Rosell</t>
  </si>
  <si>
    <t>Stefan</t>
  </si>
  <si>
    <t>Scott</t>
  </si>
  <si>
    <t>Jonathan</t>
  </si>
  <si>
    <t>Hallgren</t>
  </si>
  <si>
    <t>Erik</t>
  </si>
  <si>
    <t>Rafael</t>
  </si>
  <si>
    <t>Askros</t>
  </si>
  <si>
    <t>Martin</t>
  </si>
  <si>
    <t>Enholm</t>
  </si>
  <si>
    <t>James</t>
  </si>
  <si>
    <t>Whitmore</t>
  </si>
  <si>
    <t>Ronnie</t>
  </si>
  <si>
    <t>Sköld</t>
  </si>
  <si>
    <t>Skeppstedt</t>
  </si>
  <si>
    <t>Ulrik</t>
  </si>
  <si>
    <t>Sköldkvist</t>
  </si>
  <si>
    <t>Åke</t>
  </si>
  <si>
    <t>Rosenius</t>
  </si>
  <si>
    <t>Frodlund</t>
  </si>
  <si>
    <t>Frank</t>
  </si>
  <si>
    <t>Dirkx</t>
  </si>
  <si>
    <t>Björn</t>
  </si>
  <si>
    <t>Wilhelmsson</t>
  </si>
  <si>
    <t>Sebastian</t>
  </si>
  <si>
    <t>Landström</t>
  </si>
  <si>
    <t>Fjaestad</t>
  </si>
  <si>
    <t>Ambrén</t>
  </si>
  <si>
    <t>Massimo</t>
  </si>
  <si>
    <t>Sköldmark</t>
  </si>
  <si>
    <t>Lidén</t>
  </si>
  <si>
    <t>Albin</t>
  </si>
  <si>
    <t>Yavar</t>
  </si>
  <si>
    <t>Moazzami</t>
  </si>
  <si>
    <t>Peter</t>
  </si>
  <si>
    <t>Klerstad</t>
  </si>
  <si>
    <t>Nicholaus</t>
  </si>
  <si>
    <t>Diedrichsen</t>
  </si>
  <si>
    <t>Patrik</t>
  </si>
  <si>
    <t>Keskitalo</t>
  </si>
  <si>
    <t>Lennart</t>
  </si>
  <si>
    <t>Jansson</t>
  </si>
  <si>
    <t>Maximus</t>
  </si>
  <si>
    <t>Ernesto</t>
  </si>
  <si>
    <t>Lindholm</t>
  </si>
  <si>
    <t>Magnus</t>
  </si>
  <si>
    <t>Abrahamsson</t>
  </si>
  <si>
    <t>Sejosja</t>
  </si>
  <si>
    <t>Wågberg</t>
  </si>
  <si>
    <t>Oscar</t>
  </si>
  <si>
    <t>Amilon</t>
  </si>
  <si>
    <t>Måns</t>
  </si>
  <si>
    <t>Bohuis</t>
  </si>
  <si>
    <t>Roger</t>
  </si>
  <si>
    <t>Granstedt</t>
  </si>
  <si>
    <t>Daniel</t>
  </si>
  <si>
    <t>Langman</t>
  </si>
  <si>
    <t>Markus</t>
  </si>
  <si>
    <t>Falkman</t>
  </si>
  <si>
    <t>Pär</t>
  </si>
  <si>
    <t>Jan</t>
  </si>
  <si>
    <t>Erlandsson</t>
  </si>
  <si>
    <t>Carl</t>
  </si>
  <si>
    <t>Bühlman</t>
  </si>
  <si>
    <t>Elias</t>
  </si>
  <si>
    <t>Sahlin</t>
  </si>
  <si>
    <t>August</t>
  </si>
  <si>
    <t>Calles</t>
  </si>
  <si>
    <t>Colin</t>
  </si>
  <si>
    <t>Sikström</t>
  </si>
  <si>
    <t>Simko</t>
  </si>
  <si>
    <t>Tobias</t>
  </si>
  <si>
    <t>Bouloussaa</t>
  </si>
  <si>
    <t>Klas</t>
  </si>
  <si>
    <t>Håkansson</t>
  </si>
  <si>
    <t>Arvid</t>
  </si>
  <si>
    <t>Bohlin</t>
  </si>
  <si>
    <t>Torkel</t>
  </si>
  <si>
    <t>Carl-Johan</t>
  </si>
  <si>
    <t>Torsell</t>
  </si>
  <si>
    <t>Thomas</t>
  </si>
  <si>
    <t>Wendel</t>
  </si>
  <si>
    <t>Peyron</t>
  </si>
  <si>
    <t>Turro-Herrera</t>
  </si>
  <si>
    <t>von Hofsten</t>
  </si>
  <si>
    <t>Kula (7,2)</t>
  </si>
  <si>
    <t>Vikt (15,88)</t>
  </si>
  <si>
    <t>Bo</t>
  </si>
  <si>
    <t>Söderberg</t>
  </si>
  <si>
    <t>Holger</t>
  </si>
  <si>
    <t>Schwalbe</t>
  </si>
  <si>
    <t>Hoogeveen</t>
  </si>
  <si>
    <t>Gunnar</t>
  </si>
  <si>
    <t>Göran</t>
  </si>
  <si>
    <t>Åslev</t>
  </si>
  <si>
    <t>Ruthberg</t>
  </si>
  <si>
    <t>Niklas</t>
  </si>
  <si>
    <t>Stjerngren</t>
  </si>
  <si>
    <t>Per</t>
  </si>
  <si>
    <t>Nürnberg</t>
  </si>
  <si>
    <t>Nils</t>
  </si>
  <si>
    <t>Werner</t>
  </si>
  <si>
    <t>Albert</t>
  </si>
  <si>
    <t>Huth</t>
  </si>
  <si>
    <t>Frisk</t>
  </si>
  <si>
    <t>Almbladh</t>
  </si>
  <si>
    <t>Staffan</t>
  </si>
  <si>
    <t>Boman</t>
  </si>
  <si>
    <t>Busch</t>
  </si>
  <si>
    <t>Dehlin</t>
  </si>
  <si>
    <t>Jesper</t>
  </si>
  <si>
    <t>Blanche</t>
  </si>
  <si>
    <t>Rickard</t>
  </si>
  <si>
    <t>Bodin</t>
  </si>
  <si>
    <t>Dejan</t>
  </si>
  <si>
    <t>Eklund</t>
  </si>
  <si>
    <t>Krister</t>
  </si>
  <si>
    <t>Jonas</t>
  </si>
  <si>
    <t>Jens</t>
  </si>
  <si>
    <t>Wagndal</t>
  </si>
  <si>
    <t>Kristian</t>
  </si>
  <si>
    <t>Koskelainen</t>
  </si>
  <si>
    <t>Wallsten</t>
  </si>
  <si>
    <t>Richard</t>
  </si>
  <si>
    <t>Pontus</t>
  </si>
  <si>
    <t>Carlsund</t>
  </si>
  <si>
    <t>Walden</t>
  </si>
  <si>
    <t>von Preen</t>
  </si>
  <si>
    <t>Marton-Åsgrim</t>
  </si>
  <si>
    <t>Tansbo</t>
  </si>
  <si>
    <t>Marcus</t>
  </si>
  <si>
    <t>Mårtensson</t>
  </si>
  <si>
    <t>Christer</t>
  </si>
  <si>
    <t>Tomas</t>
  </si>
  <si>
    <t>Wennberg</t>
  </si>
  <si>
    <t>Rilegård</t>
  </si>
  <si>
    <t>Viktor</t>
  </si>
  <si>
    <t>Rönnholm</t>
  </si>
  <si>
    <t>Hjalmar</t>
  </si>
  <si>
    <t>Åhman</t>
  </si>
  <si>
    <t>Bäck</t>
  </si>
  <si>
    <t>Allan</t>
  </si>
  <si>
    <t>Sembatimba</t>
  </si>
  <si>
    <t>Almström</t>
  </si>
  <si>
    <t>Jakob</t>
  </si>
  <si>
    <t>Krumlinde</t>
  </si>
  <si>
    <t>Abdullahi</t>
  </si>
  <si>
    <t>Hassan</t>
  </si>
  <si>
    <t>Kenneth</t>
  </si>
  <si>
    <t>Johnny</t>
  </si>
  <si>
    <t>Harmsén</t>
  </si>
  <si>
    <t>Majid</t>
  </si>
  <si>
    <t>Al-Jaderi</t>
  </si>
  <si>
    <t>Norberg</t>
  </si>
  <si>
    <t>Reuss</t>
  </si>
  <si>
    <t>Conrad</t>
  </si>
  <si>
    <t>Toralf</t>
  </si>
  <si>
    <t>Edvin</t>
  </si>
  <si>
    <t>Unger</t>
  </si>
  <si>
    <t>Niclas</t>
  </si>
  <si>
    <t>Norling</t>
  </si>
  <si>
    <t>Bring</t>
  </si>
  <si>
    <t>John</t>
  </si>
  <si>
    <t>Brodén</t>
  </si>
  <si>
    <t>Langensköld</t>
  </si>
  <si>
    <t>Lars</t>
  </si>
  <si>
    <t>Hevreng</t>
  </si>
  <si>
    <t>Olof</t>
  </si>
  <si>
    <t>von Essen</t>
  </si>
  <si>
    <t>Axel</t>
  </si>
  <si>
    <t>Carl-Henrik</t>
  </si>
  <si>
    <t xml:space="preserve">Oscar </t>
  </si>
  <si>
    <t>du Rietz-Fogstrand</t>
  </si>
  <si>
    <t>Victor</t>
  </si>
  <si>
    <t>Kim</t>
  </si>
  <si>
    <t>Wase</t>
  </si>
  <si>
    <t>Ahmed</t>
  </si>
  <si>
    <t>Demir</t>
  </si>
  <si>
    <t>Ola</t>
  </si>
  <si>
    <t>Mohammed</t>
  </si>
  <si>
    <t>Loukili</t>
  </si>
  <si>
    <t>Aullo</t>
  </si>
  <si>
    <t>Emanuel</t>
  </si>
  <si>
    <t>Örtengren</t>
  </si>
  <si>
    <t>Julius</t>
  </si>
  <si>
    <t>Mördrup</t>
  </si>
  <si>
    <t>Simon</t>
  </si>
  <si>
    <t>Nordqvist</t>
  </si>
  <si>
    <t>Ludvig</t>
  </si>
  <si>
    <t>Tingåker</t>
  </si>
  <si>
    <t>Jensen-Urstad</t>
  </si>
  <si>
    <t>Kättström</t>
  </si>
  <si>
    <t>Janne</t>
  </si>
  <si>
    <t>Johannes</t>
  </si>
  <si>
    <t>B-Lindblom</t>
  </si>
  <si>
    <t>Sköldefors</t>
  </si>
  <si>
    <t>Fahlstadius</t>
  </si>
  <si>
    <t>Falk</t>
  </si>
  <si>
    <t>Buddgård</t>
  </si>
  <si>
    <t>Brodersen</t>
  </si>
  <si>
    <t>Hallengren</t>
  </si>
  <si>
    <t>Elvis</t>
  </si>
  <si>
    <t>Aleman</t>
  </si>
  <si>
    <t>Urban</t>
  </si>
  <si>
    <t>Göransson</t>
  </si>
  <si>
    <t>Ulf</t>
  </si>
  <si>
    <t>Saletti</t>
  </si>
  <si>
    <t>Bylund</t>
  </si>
  <si>
    <t>Lindhé</t>
  </si>
  <si>
    <t>Westerberg</t>
  </si>
  <si>
    <t>Filip</t>
  </si>
  <si>
    <t>Wallin</t>
  </si>
  <si>
    <t>Jacob</t>
  </si>
  <si>
    <t>Klinth</t>
  </si>
  <si>
    <t>Hägge-Lundberg</t>
  </si>
  <si>
    <t>Sven</t>
  </si>
  <si>
    <t>Wistam</t>
  </si>
  <si>
    <t>Gustav</t>
  </si>
  <si>
    <t>800m, blandade tider</t>
  </si>
  <si>
    <t>Said</t>
  </si>
  <si>
    <t>Smahi</t>
  </si>
  <si>
    <t>Gösta</t>
  </si>
  <si>
    <t>Agne</t>
  </si>
  <si>
    <t>Hellgren</t>
  </si>
  <si>
    <t>Heinz</t>
  </si>
  <si>
    <t>Gehrig</t>
  </si>
  <si>
    <t>Ingmar</t>
  </si>
  <si>
    <t>Holmlöf</t>
  </si>
  <si>
    <t>Butler</t>
  </si>
  <si>
    <t>Kjell</t>
  </si>
  <si>
    <t>Hallberg</t>
  </si>
  <si>
    <t>Karl</t>
  </si>
  <si>
    <t>Claes-Göran</t>
  </si>
  <si>
    <t>Westring</t>
  </si>
  <si>
    <t>Torbjörn</t>
  </si>
  <si>
    <t>Kajander</t>
  </si>
  <si>
    <t>Verneholt</t>
  </si>
  <si>
    <t>Dan</t>
  </si>
  <si>
    <t>Ocklind</t>
  </si>
  <si>
    <t>Hård</t>
  </si>
  <si>
    <t>Carl-Gustav</t>
  </si>
  <si>
    <t>Bernt</t>
  </si>
  <si>
    <t>Otterström</t>
  </si>
  <si>
    <t>Tord</t>
  </si>
  <si>
    <t>Brunnswick</t>
  </si>
  <si>
    <t>Kvarnbäck</t>
  </si>
  <si>
    <t>Casper</t>
  </si>
  <si>
    <t>Giding</t>
  </si>
  <si>
    <t>Gustaf</t>
  </si>
  <si>
    <t>Hillert</t>
  </si>
  <si>
    <t>Sjökvist</t>
  </si>
  <si>
    <t xml:space="preserve">Carl-Fredrik </t>
  </si>
  <si>
    <t>Janglin</t>
  </si>
  <si>
    <t>1500m, blandade tider</t>
  </si>
  <si>
    <t>Ellenberger</t>
  </si>
  <si>
    <t>Heshlu</t>
  </si>
  <si>
    <t>Andemarian</t>
  </si>
  <si>
    <t>Dennis</t>
  </si>
  <si>
    <t>Antonsson</t>
  </si>
  <si>
    <t>Carl-Gustaf</t>
  </si>
  <si>
    <t>Ginman</t>
  </si>
  <si>
    <t>Reed</t>
  </si>
  <si>
    <t>Hultcrantz</t>
  </si>
  <si>
    <t>Konstantin</t>
  </si>
  <si>
    <t>Avrimidis</t>
  </si>
  <si>
    <t>Abeleen</t>
  </si>
  <si>
    <t>Rutger</t>
  </si>
  <si>
    <t>Francisco</t>
  </si>
  <si>
    <t>Revuelta</t>
  </si>
  <si>
    <t>Harald</t>
  </si>
  <si>
    <t>Roland</t>
  </si>
  <si>
    <t>Lycksell</t>
  </si>
  <si>
    <t>Kristoffer</t>
  </si>
  <si>
    <t>Ragne</t>
  </si>
  <si>
    <t>Arbeståhl</t>
  </si>
  <si>
    <t>Olovsson</t>
  </si>
  <si>
    <t>Björklund</t>
  </si>
  <si>
    <t>Rezze</t>
  </si>
  <si>
    <t>Aboreslan</t>
  </si>
  <si>
    <t>Linder</t>
  </si>
  <si>
    <t>Wickberg</t>
  </si>
  <si>
    <t>Karl-Fredrik</t>
  </si>
  <si>
    <t>3000m, blandade tider</t>
  </si>
  <si>
    <t>Gärderud</t>
  </si>
  <si>
    <t>Öystein</t>
  </si>
  <si>
    <t>Kvaal-Österbö</t>
  </si>
  <si>
    <t>Rudolf</t>
  </si>
  <si>
    <t>Mertz</t>
  </si>
  <si>
    <t>André</t>
  </si>
  <si>
    <t>Ulmgren</t>
  </si>
  <si>
    <t>Svedberg</t>
  </si>
  <si>
    <t>Woll</t>
  </si>
  <si>
    <t>Mats</t>
  </si>
  <si>
    <t>Avramidis</t>
  </si>
  <si>
    <t>Schuster</t>
  </si>
  <si>
    <t>Peder</t>
  </si>
  <si>
    <t>Schenström</t>
  </si>
  <si>
    <t>Enblom</t>
  </si>
  <si>
    <t>Gabriel</t>
  </si>
  <si>
    <t>Littson-Enning</t>
  </si>
  <si>
    <t>Leonardo</t>
  </si>
  <si>
    <t>Garavini</t>
  </si>
  <si>
    <t>Carlens</t>
  </si>
  <si>
    <t>Mikkel</t>
  </si>
  <si>
    <t>10,41,4</t>
  </si>
  <si>
    <t>60m häck (106,7), automatisk tidtagning</t>
  </si>
  <si>
    <t>Eric</t>
  </si>
  <si>
    <t>60m häck (106,7), manuell tidtagning</t>
  </si>
  <si>
    <t>Demola</t>
  </si>
  <si>
    <t>Rieke</t>
  </si>
  <si>
    <t>Thorwaldsson</t>
  </si>
  <si>
    <t>Norén</t>
  </si>
  <si>
    <t>Bäckwall</t>
  </si>
  <si>
    <t>Hampus</t>
  </si>
  <si>
    <t>Sundqvist</t>
  </si>
  <si>
    <t>Fallenius</t>
  </si>
  <si>
    <t>Chris</t>
  </si>
  <si>
    <t>Temmel</t>
  </si>
  <si>
    <t>Åhlbom</t>
  </si>
  <si>
    <t>Tersmeden</t>
  </si>
  <si>
    <t>Grönlund</t>
  </si>
  <si>
    <t>Hans-Göran</t>
  </si>
  <si>
    <t>Görling</t>
  </si>
  <si>
    <t>Öhrlén</t>
  </si>
  <si>
    <t>Christoffer</t>
  </si>
  <si>
    <t>Dymling</t>
  </si>
  <si>
    <t>Anton</t>
  </si>
  <si>
    <t>Hellstrand-Helleberg</t>
  </si>
  <si>
    <t>Bystedt</t>
  </si>
  <si>
    <t>Sköldqvist</t>
  </si>
  <si>
    <t>Vilhelm</t>
  </si>
  <si>
    <t>Björling</t>
  </si>
  <si>
    <t>Lindqvist</t>
  </si>
  <si>
    <t>Felix</t>
  </si>
  <si>
    <t>Söderqvist</t>
  </si>
  <si>
    <t>Lindeberg</t>
  </si>
  <si>
    <t>Östling</t>
  </si>
  <si>
    <t>Askensjö</t>
  </si>
  <si>
    <t>Oliver</t>
  </si>
  <si>
    <t>Chinapah-Bergman</t>
  </si>
  <si>
    <t>Bastin</t>
  </si>
  <si>
    <t>Josef</t>
  </si>
  <si>
    <t>Fabian</t>
  </si>
  <si>
    <t>Berglund</t>
  </si>
  <si>
    <t>Lundkvist</t>
  </si>
  <si>
    <t>Kellner</t>
  </si>
  <si>
    <t>Inge</t>
  </si>
  <si>
    <t>Leffler</t>
  </si>
  <si>
    <t>Joen</t>
  </si>
  <si>
    <t>Siggelin</t>
  </si>
  <si>
    <t>Hannegård</t>
  </si>
  <si>
    <t>Olli</t>
  </si>
  <si>
    <t>Högseth</t>
  </si>
  <si>
    <t>Philip</t>
  </si>
  <si>
    <t>Hammarsten</t>
  </si>
  <si>
    <t>Malcolm</t>
  </si>
  <si>
    <t>Sterky</t>
  </si>
  <si>
    <t>Linus</t>
  </si>
  <si>
    <t>Max</t>
  </si>
  <si>
    <t>Haaber-Bernth</t>
  </si>
  <si>
    <t>Rasmus</t>
  </si>
  <si>
    <t>Jönsson</t>
  </si>
  <si>
    <t>Adrian</t>
  </si>
  <si>
    <t>Leon</t>
  </si>
  <si>
    <t>Antoni</t>
  </si>
  <si>
    <t>Östlund</t>
  </si>
  <si>
    <t>Johannesson</t>
  </si>
  <si>
    <t>Neuberg</t>
  </si>
  <si>
    <t>Göthman-Hermansson</t>
  </si>
  <si>
    <t>Melker</t>
  </si>
  <si>
    <t>Winzenburg</t>
  </si>
  <si>
    <t>Morawski</t>
  </si>
  <si>
    <t>Karnros</t>
  </si>
  <si>
    <t>Malex</t>
  </si>
  <si>
    <t>Rank</t>
  </si>
  <si>
    <t>Höjdhopp</t>
  </si>
  <si>
    <t>Längdhopp</t>
  </si>
  <si>
    <t>Nebez</t>
  </si>
  <si>
    <t>Kurban</t>
  </si>
  <si>
    <t>Kaj</t>
  </si>
  <si>
    <t>Seling</t>
  </si>
  <si>
    <t>Bjersten</t>
  </si>
  <si>
    <t>Åkesson</t>
  </si>
  <si>
    <t>Sahlgren</t>
  </si>
  <si>
    <t>Delin</t>
  </si>
  <si>
    <t>Ingemar</t>
  </si>
  <si>
    <t>Dick</t>
  </si>
  <si>
    <t>Lidbeck</t>
  </si>
  <si>
    <t>Henrik</t>
  </si>
  <si>
    <t>Martvall</t>
  </si>
  <si>
    <t>Sam</t>
  </si>
  <si>
    <t>Burman</t>
  </si>
  <si>
    <t>Berndt</t>
  </si>
  <si>
    <t>Krisell</t>
  </si>
  <si>
    <t>Per-Olof</t>
  </si>
  <si>
    <t>Gabrielsson</t>
  </si>
  <si>
    <t>Leif</t>
  </si>
  <si>
    <t>Anthony</t>
  </si>
  <si>
    <t>Treacher</t>
  </si>
  <si>
    <t>Engman</t>
  </si>
  <si>
    <t>Bengt-O</t>
  </si>
  <si>
    <t>Lindståhl</t>
  </si>
  <si>
    <t>Hellström</t>
  </si>
  <si>
    <t>Wilkman</t>
  </si>
  <si>
    <t>Fredric</t>
  </si>
  <si>
    <t>Waessman</t>
  </si>
  <si>
    <t>Hart</t>
  </si>
  <si>
    <t>Samir</t>
  </si>
  <si>
    <t xml:space="preserve"> </t>
  </si>
  <si>
    <t>Nyboda</t>
  </si>
  <si>
    <t>Hägersten</t>
  </si>
  <si>
    <t>*mellantid på 400 meter</t>
  </si>
  <si>
    <t>Arlington, US</t>
  </si>
  <si>
    <t>Boston, US</t>
  </si>
  <si>
    <t>Västerås1</t>
  </si>
  <si>
    <t>Linköping</t>
  </si>
  <si>
    <t>Örebero</t>
  </si>
  <si>
    <t>Spårvägen</t>
  </si>
  <si>
    <t>Arvika</t>
  </si>
  <si>
    <t>Stockholm/GCI</t>
  </si>
  <si>
    <t>Spårvägshallen</t>
  </si>
  <si>
    <t>Lidingö/Sk</t>
  </si>
  <si>
    <t>Stockholm/NR</t>
  </si>
  <si>
    <t>Lidingö/lv</t>
  </si>
  <si>
    <t>Lidingö/Kl</t>
  </si>
  <si>
    <t>Storkyrkoskolan</t>
  </si>
  <si>
    <t>Storkyrkoskol</t>
  </si>
  <si>
    <t>Skärsätra</t>
  </si>
  <si>
    <t>15,68*</t>
  </si>
  <si>
    <t>13,55*</t>
  </si>
  <si>
    <t>13,11*</t>
  </si>
  <si>
    <t>12,57*</t>
  </si>
  <si>
    <t>12,51*</t>
  </si>
  <si>
    <t>12,50*</t>
  </si>
  <si>
    <t>12,10*</t>
  </si>
  <si>
    <t>12,08*</t>
  </si>
  <si>
    <t>11,99*</t>
  </si>
  <si>
    <t>11,70*</t>
  </si>
  <si>
    <t>11,03*</t>
  </si>
  <si>
    <t>11,02*</t>
  </si>
  <si>
    <t>10,95*</t>
  </si>
  <si>
    <t>10,72*</t>
  </si>
  <si>
    <t>10,66*</t>
  </si>
  <si>
    <t>9,39*</t>
  </si>
  <si>
    <t>9,27*</t>
  </si>
  <si>
    <t>13,79*</t>
  </si>
  <si>
    <t>13,24*</t>
  </si>
  <si>
    <t>12,96*</t>
  </si>
  <si>
    <t>12,83*</t>
  </si>
  <si>
    <t>Dram, NOR</t>
  </si>
  <si>
    <t>11,88*</t>
  </si>
  <si>
    <t>11,47*</t>
  </si>
  <si>
    <t>10,59*</t>
  </si>
  <si>
    <t>10,31*</t>
  </si>
  <si>
    <t>9,98*</t>
  </si>
  <si>
    <t>9,88*</t>
  </si>
  <si>
    <t>9,69*</t>
  </si>
  <si>
    <t>9,67*</t>
  </si>
  <si>
    <t>9,30*</t>
  </si>
  <si>
    <t>9,21*</t>
  </si>
  <si>
    <t>8,94*</t>
  </si>
  <si>
    <t>8,62*</t>
  </si>
  <si>
    <t>8,59*</t>
  </si>
  <si>
    <t>8,33*</t>
  </si>
  <si>
    <t>8,24*</t>
  </si>
  <si>
    <t>8,13*</t>
  </si>
  <si>
    <t>8,06*</t>
  </si>
  <si>
    <t>7,66*</t>
  </si>
  <si>
    <t>7,56*</t>
  </si>
  <si>
    <t>7,20*</t>
  </si>
  <si>
    <t>6,80*</t>
  </si>
  <si>
    <t>6,34*</t>
  </si>
  <si>
    <t>13,97*</t>
  </si>
  <si>
    <t>Baerum, N</t>
  </si>
  <si>
    <t>9,03*</t>
  </si>
  <si>
    <t>Sjukamp, P18/19</t>
  </si>
  <si>
    <t>(7,42-400-655-8,45-200-1210-2.58,55)</t>
  </si>
  <si>
    <t>(7,38-415-669-8,97-174-1185-2.41,81)</t>
  </si>
  <si>
    <t>(7,50-441-665-8,67-191-??-3.00,76)</t>
  </si>
  <si>
    <t>(7,50-402-653-8,72-192-1095-2.56,39)</t>
  </si>
  <si>
    <t>(7,48-292-605-9,44-177-1103-2.54,82)</t>
  </si>
  <si>
    <t>Sjukamp, P16/17</t>
  </si>
  <si>
    <t>(7,93-340-583-9,10-180-1102-1.41,27/600m)</t>
  </si>
  <si>
    <t>(7,55-322-590-9,03-161-1196-2.07,16/800m)</t>
  </si>
  <si>
    <t>(7,91-243-557-9,77-157-894-1.46,15/600m)</t>
  </si>
  <si>
    <t>(9,33-263-530-10,98-169-833-1.36,22/600m)</t>
  </si>
  <si>
    <t>Sjukamp, P15</t>
  </si>
  <si>
    <t>3 651</t>
  </si>
  <si>
    <t>(7,82-285-505-9,29-163-995-1.33,09)</t>
  </si>
  <si>
    <t>3 292</t>
  </si>
  <si>
    <t>(8,14-294-514-9,70-152-1025-1.41,57)</t>
  </si>
  <si>
    <t>2 395</t>
  </si>
  <si>
    <t>(8,47-251-466-10,09-142-565-1.54,38)</t>
  </si>
  <si>
    <t>2 ???</t>
  </si>
  <si>
    <t>(9,39-154-405-11,42-148-777-1.??)</t>
  </si>
  <si>
    <t>Manhattan, US</t>
  </si>
  <si>
    <t>(?-1306-459-?-?)</t>
  </si>
  <si>
    <t>(10,66-592785-186-3.37,31)</t>
  </si>
  <si>
    <t>(11,27-453-796-152-3.34,23)</t>
  </si>
  <si>
    <t>Femkamp, M70</t>
  </si>
  <si>
    <t>2 696</t>
  </si>
  <si>
    <t>(12,65-329-847-124-4.49,39)</t>
  </si>
  <si>
    <t>(10,36-489-821-160)</t>
  </si>
  <si>
    <t>(10,40-479-808-136)</t>
  </si>
  <si>
    <t>(10,49-459-955-118)</t>
  </si>
  <si>
    <t>(10,72-517-452-137)</t>
  </si>
  <si>
    <t>(15,0-1177-467-156)</t>
  </si>
  <si>
    <t>( ?-867-467-164)</t>
  </si>
  <si>
    <t>(11,79-395-612-136)</t>
  </si>
  <si>
    <t>(13,09-862-529-141)</t>
  </si>
  <si>
    <t>(12,12-380-645-118)</t>
  </si>
  <si>
    <t>(15,45-806-440-153)</t>
  </si>
  <si>
    <t>(13,6-523-920-151)</t>
  </si>
  <si>
    <t>(15,5-435-610-125)</t>
  </si>
  <si>
    <t>1 954</t>
  </si>
  <si>
    <t>(13,54-366-745-139)</t>
  </si>
  <si>
    <t>(10,63-145-458)</t>
  </si>
  <si>
    <t>(?-?-685)</t>
  </si>
  <si>
    <t>(9,77-383-528)</t>
  </si>
  <si>
    <t>(Håkan Fjaestad, Christer Larsson, Johan Strand, Martin Enholm)</t>
  </si>
  <si>
    <t>(Martin Theander, Jonas Brodén, John Norling, Niclas Norling)</t>
  </si>
  <si>
    <t>(Håkan Setthammar, Martin Theander, Christer Larsson, Yavar Moazzami)</t>
  </si>
  <si>
    <t>(Martin Frodlund, Christer Larsson, Johan Lindén, Allan Kaweesa)</t>
  </si>
  <si>
    <t>(Anders Johansson, Göran Blomqvist, Andreas Wågberg, Peter Eriksson)</t>
  </si>
  <si>
    <t>(Mattias Lindholm, Johan Strand, Carl Frisk, Jesper Arkinger)</t>
  </si>
  <si>
    <t>(Leif Eklund, Rezze Aboreslan, Ingvar Lindqvist, Majid Al-Jaderi)</t>
  </si>
  <si>
    <t>(Martin Theander, Mikael Theander, Andreas Wågberg, Tobias Nordqvist)</t>
  </si>
  <si>
    <t>(Dick Levin, Peter Wergens, Anthony Treacher, Magnus Nilsson)</t>
  </si>
  <si>
    <t>Kula (6,0/6,2*)</t>
  </si>
  <si>
    <t>Kula (5,0/5,5*)</t>
  </si>
  <si>
    <t>Kula (3,0/3,6*)</t>
  </si>
  <si>
    <t>Kula (1,0)</t>
  </si>
  <si>
    <t>Vikt (11,34) P17</t>
  </si>
  <si>
    <t>Vikt (9,08) P15</t>
  </si>
  <si>
    <t>Vikt (7,26)</t>
  </si>
  <si>
    <t>Vikt (5,45)</t>
  </si>
  <si>
    <t>Fyrkamp, P13/14 (60 häck,kula (3,0), längd, höjd)</t>
  </si>
  <si>
    <t>Fyrkamp, P11 (60h-längd-kula-höjd)</t>
  </si>
  <si>
    <t>Trekamp, P12 (60 häck, höjd, längd)</t>
  </si>
  <si>
    <t>(Berhane Haile, Mikael Ekman, Martin Enholm, Stefan Nilsson)</t>
  </si>
  <si>
    <t>30m, automatisk tidtagning</t>
  </si>
  <si>
    <t>Malte</t>
  </si>
  <si>
    <t>40m, manuell tidtagning</t>
  </si>
  <si>
    <t>50m, automatisk tidtagning</t>
  </si>
  <si>
    <t xml:space="preserve">Niklas </t>
  </si>
  <si>
    <t>2x40m, automatisk tidtagning</t>
  </si>
  <si>
    <t>2x40m, manuell tidtagning</t>
  </si>
  <si>
    <t>Hans</t>
  </si>
  <si>
    <t>Bergwall</t>
  </si>
  <si>
    <t>Comstedt</t>
  </si>
  <si>
    <t>Bouveng</t>
  </si>
  <si>
    <t>Heribertson</t>
  </si>
  <si>
    <t>Åkerhielm</t>
  </si>
  <si>
    <t>Östergren</t>
  </si>
  <si>
    <t>Loveman</t>
  </si>
  <si>
    <t>Wiik</t>
  </si>
  <si>
    <t>Damberg</t>
  </si>
  <si>
    <t>Agge</t>
  </si>
  <si>
    <t>Wåhlander</t>
  </si>
  <si>
    <t>Uno</t>
  </si>
  <si>
    <t>4x40m, manuell tidtagning</t>
  </si>
  <si>
    <t>Enholm*</t>
  </si>
  <si>
    <t>Norling*</t>
  </si>
  <si>
    <t>Badr</t>
  </si>
  <si>
    <t>Sabis</t>
  </si>
  <si>
    <t>Ottfalk</t>
  </si>
  <si>
    <t>Svanberg</t>
  </si>
  <si>
    <t>Stagh</t>
  </si>
  <si>
    <t>Hegbart</t>
  </si>
  <si>
    <t>Lörstap</t>
  </si>
  <si>
    <t>Hannula</t>
  </si>
  <si>
    <t>Torstensson</t>
  </si>
  <si>
    <t>Odkvist</t>
  </si>
  <si>
    <t>Brandt</t>
  </si>
  <si>
    <t>Vilgot</t>
  </si>
  <si>
    <t>Hag</t>
  </si>
  <si>
    <t>Nyström</t>
  </si>
  <si>
    <t>Wachmeister</t>
  </si>
  <si>
    <t>Lukas</t>
  </si>
  <si>
    <t>Hugo</t>
  </si>
  <si>
    <t>Elofsson</t>
  </si>
  <si>
    <t>Neumuller</t>
  </si>
  <si>
    <t>Haag</t>
  </si>
  <si>
    <t>Aron</t>
  </si>
  <si>
    <t>Schäder-Johansson</t>
  </si>
  <si>
    <t>Otto</t>
  </si>
  <si>
    <t>Lundbäck</t>
  </si>
  <si>
    <t>Blumenthal</t>
  </si>
  <si>
    <t>Widenfeldt</t>
  </si>
  <si>
    <t>1000 yards, blandade tider</t>
  </si>
  <si>
    <t xml:space="preserve">Ingvar </t>
  </si>
  <si>
    <t>Bengtsson</t>
  </si>
  <si>
    <t>Victor Björk*</t>
  </si>
  <si>
    <r>
      <t>1700 meter</t>
    </r>
    <r>
      <rPr>
        <b/>
        <i/>
        <sz val="6"/>
        <color rgb="FF00B050"/>
        <rFont val="Arial Narrow"/>
        <family val="2"/>
      </rPr>
      <t xml:space="preserve"> </t>
    </r>
    <r>
      <rPr>
        <i/>
        <sz val="6"/>
        <color rgb="FF00B050"/>
        <rFont val="Arial Narrow"/>
        <family val="2"/>
      </rPr>
      <t>(löpte ett varv för mycket)</t>
    </r>
  </si>
  <si>
    <t>3:04,2m</t>
  </si>
  <si>
    <t>Carl-Fredrik</t>
  </si>
  <si>
    <t>Blomberg</t>
  </si>
  <si>
    <t>Örjan</t>
  </si>
  <si>
    <t>Wadman</t>
  </si>
  <si>
    <t>Ahmet</t>
  </si>
  <si>
    <t>Kirkegaard</t>
  </si>
  <si>
    <t>Hesser</t>
  </si>
  <si>
    <t>Luca</t>
  </si>
  <si>
    <t>Gränzer</t>
  </si>
  <si>
    <t>Linnér</t>
  </si>
  <si>
    <t>Oskar</t>
  </si>
  <si>
    <t>Sven-Åke</t>
  </si>
  <si>
    <t>Granath</t>
  </si>
  <si>
    <t>Lundberg</t>
  </si>
  <si>
    <t>Enfors</t>
  </si>
  <si>
    <t>Sönnerstedt</t>
  </si>
  <si>
    <t>5000m, blandade tider</t>
  </si>
  <si>
    <t>2x40m häck (0,91), blandade tider P16</t>
  </si>
  <si>
    <t xml:space="preserve">Johnny </t>
  </si>
  <si>
    <t xml:space="preserve">Fredrik </t>
  </si>
  <si>
    <t>2x40m häck (0,84) P14, blandade tider</t>
  </si>
  <si>
    <t>40m häck (0,55/0,60) (specialregler)</t>
  </si>
  <si>
    <t>Olle</t>
  </si>
  <si>
    <t>Wachtmeister</t>
  </si>
  <si>
    <t>Love</t>
  </si>
  <si>
    <t>Willén-Holgersson</t>
  </si>
  <si>
    <t>Lucas</t>
  </si>
  <si>
    <t>Ruben</t>
  </si>
  <si>
    <t>Jeppe</t>
  </si>
  <si>
    <t>Alexander</t>
  </si>
  <si>
    <t>Lindberg-Barriios</t>
  </si>
  <si>
    <t>Hägg-Lundberg</t>
  </si>
  <si>
    <t>Theo</t>
  </si>
  <si>
    <t>Brilly</t>
  </si>
  <si>
    <t>Svensson-Almkvist</t>
  </si>
  <si>
    <t>Tim</t>
  </si>
  <si>
    <t>Leo</t>
  </si>
  <si>
    <t>Arvenfeldt</t>
  </si>
  <si>
    <t>Evers</t>
  </si>
  <si>
    <t>Lindh</t>
  </si>
  <si>
    <t>Hjelmstedt</t>
  </si>
  <si>
    <t>Lian</t>
  </si>
  <si>
    <t>Balbontin</t>
  </si>
  <si>
    <t>Liljeström</t>
  </si>
  <si>
    <t>Sjölin</t>
  </si>
  <si>
    <t>Hedelin</t>
  </si>
  <si>
    <t>Gjötterberg</t>
  </si>
  <si>
    <t>Vajlok</t>
  </si>
  <si>
    <t>50m häck (0,76) P14</t>
  </si>
  <si>
    <t>60m häck (0,99) P17, P18, Veteran</t>
  </si>
  <si>
    <t>Mathias</t>
  </si>
  <si>
    <t>60m häck (0,91)  P17/P16, automatisk tidtagning</t>
  </si>
  <si>
    <t>60m häck (0,91)  P17/P16, manuell tidtagning</t>
  </si>
  <si>
    <t>Boulouassaa</t>
  </si>
  <si>
    <t>Wilhelm</t>
  </si>
  <si>
    <t>Kalle</t>
  </si>
  <si>
    <t>Ader-Berg</t>
  </si>
  <si>
    <t>Anderlund</t>
  </si>
  <si>
    <t>Kihlbom</t>
  </si>
  <si>
    <t>60m häck (0,76) P13/12</t>
  </si>
  <si>
    <t>60m häck (0,84) P15/14</t>
  </si>
  <si>
    <t>Pierre</t>
  </si>
  <si>
    <t>Nielsen</t>
  </si>
  <si>
    <t>Bernunger</t>
  </si>
  <si>
    <t>Sundemar</t>
  </si>
  <si>
    <t>Carlström</t>
  </si>
  <si>
    <t>Vincent</t>
  </si>
  <si>
    <t>Arn</t>
  </si>
  <si>
    <t>Belfrage</t>
  </si>
  <si>
    <t>Edwin</t>
  </si>
  <si>
    <t>Befrits</t>
  </si>
  <si>
    <t>Öqvist</t>
  </si>
  <si>
    <t>Holmlund</t>
  </si>
  <si>
    <t>Ejderberg</t>
  </si>
  <si>
    <t>Sidhagen</t>
  </si>
  <si>
    <t>Ryman</t>
  </si>
  <si>
    <t>Berardi</t>
  </si>
  <si>
    <t>Sami</t>
  </si>
  <si>
    <t>Boumedienne</t>
  </si>
  <si>
    <t>Scharp-Brilly</t>
  </si>
  <si>
    <t>Joel</t>
  </si>
  <si>
    <t>Noak</t>
  </si>
  <si>
    <t>Jarnwall</t>
  </si>
  <si>
    <t>Beijer</t>
  </si>
  <si>
    <t>60m häck (0,68), P11</t>
  </si>
  <si>
    <t>60m häck (0,60), P10/11</t>
  </si>
  <si>
    <t>Landberg</t>
  </si>
  <si>
    <t>Bergendorff</t>
  </si>
  <si>
    <t>Alpen</t>
  </si>
  <si>
    <t>Egana</t>
  </si>
  <si>
    <t>Kleiner</t>
  </si>
  <si>
    <t>Gyllenswärd</t>
  </si>
  <si>
    <t>Anbratt</t>
  </si>
  <si>
    <t>Mogard</t>
  </si>
  <si>
    <t>Zadig</t>
  </si>
  <si>
    <t>Cederlund</t>
  </si>
  <si>
    <t>Anderas</t>
  </si>
  <si>
    <t>Angenfeldt</t>
  </si>
  <si>
    <t>Florén</t>
  </si>
  <si>
    <t>Widlund</t>
  </si>
  <si>
    <t>Jimmy</t>
  </si>
  <si>
    <t>Kevin</t>
  </si>
  <si>
    <t>Nygren</t>
  </si>
  <si>
    <t>Giorgi</t>
  </si>
  <si>
    <t>Ejendal</t>
  </si>
  <si>
    <t>Älmeby</t>
  </si>
  <si>
    <t>Kvarnström</t>
  </si>
  <si>
    <t>Berntsson</t>
  </si>
  <si>
    <t>Mosesson</t>
  </si>
  <si>
    <t>Wernstedt</t>
  </si>
  <si>
    <t>Wendler</t>
  </si>
  <si>
    <t>Ivan</t>
  </si>
  <si>
    <t>Gerenyi</t>
  </si>
  <si>
    <t>Randberg</t>
  </si>
  <si>
    <t>Ahlmark</t>
  </si>
  <si>
    <t>Warberg</t>
  </si>
  <si>
    <t>Lars-Erik</t>
  </si>
  <si>
    <t>Wahlgren</t>
  </si>
  <si>
    <t>Gripenberg</t>
  </si>
  <si>
    <t>Karl-John</t>
  </si>
  <si>
    <t>Eskil</t>
  </si>
  <si>
    <t>Kruse</t>
  </si>
  <si>
    <t>Dag</t>
  </si>
  <si>
    <t>Borre</t>
  </si>
  <si>
    <t>Rolf</t>
  </si>
  <si>
    <t>Öhrneman</t>
  </si>
  <si>
    <t>Karl-Axel</t>
  </si>
  <si>
    <t>Lage</t>
  </si>
  <si>
    <t>Ekbohm</t>
  </si>
  <si>
    <t>Knutsson</t>
  </si>
  <si>
    <t>Carlborg</t>
  </si>
  <si>
    <t>Broander</t>
  </si>
  <si>
    <t>Salmén</t>
  </si>
  <si>
    <t>Mauritz</t>
  </si>
  <si>
    <t>Victorin</t>
  </si>
  <si>
    <t>Bjarne</t>
  </si>
  <si>
    <t>Karl-G</t>
  </si>
  <si>
    <t>Georg</t>
  </si>
  <si>
    <t>Spjuth</t>
  </si>
  <si>
    <t>Ekelund</t>
  </si>
  <si>
    <t>Hassler</t>
  </si>
  <si>
    <t>Stannow</t>
  </si>
  <si>
    <t>Jörgen</t>
  </si>
  <si>
    <t>Båge</t>
  </si>
  <si>
    <t>Sture</t>
  </si>
  <si>
    <t>Segerström</t>
  </si>
  <si>
    <t>Bengt</t>
  </si>
  <si>
    <t>Fernström</t>
  </si>
  <si>
    <t>Tofte</t>
  </si>
  <si>
    <t>Bror</t>
  </si>
  <si>
    <t>Morein</t>
  </si>
  <si>
    <t>Tengelin</t>
  </si>
  <si>
    <t>K-Anders</t>
  </si>
  <si>
    <t>Ingvar</t>
  </si>
  <si>
    <t>Arnberg</t>
  </si>
  <si>
    <t>Fransson</t>
  </si>
  <si>
    <t>Bertil</t>
  </si>
  <si>
    <t>Hedström</t>
  </si>
  <si>
    <t>Brink</t>
  </si>
  <si>
    <t>Fischerström</t>
  </si>
  <si>
    <t>Large</t>
  </si>
  <si>
    <t>Waldemar</t>
  </si>
  <si>
    <t>Alvar</t>
  </si>
  <si>
    <t>Harry</t>
  </si>
  <si>
    <t>Helmer</t>
  </si>
  <si>
    <t>Tore</t>
  </si>
  <si>
    <t>Torgny</t>
  </si>
  <si>
    <t>Vahlberg</t>
  </si>
  <si>
    <t>Aspegren</t>
  </si>
  <si>
    <t>N.</t>
  </si>
  <si>
    <t>Wikström</t>
  </si>
  <si>
    <t>Stig</t>
  </si>
  <si>
    <t>Sten</t>
  </si>
  <si>
    <t>Rune</t>
  </si>
  <si>
    <t>Ole</t>
  </si>
  <si>
    <t>Heyman</t>
  </si>
  <si>
    <t>Eilert</t>
  </si>
  <si>
    <t>O.</t>
  </si>
  <si>
    <t>Ove</t>
  </si>
  <si>
    <t>Hallert</t>
  </si>
  <si>
    <t>Carl-Erik</t>
  </si>
  <si>
    <t>Ernström</t>
  </si>
  <si>
    <t>Carlberg</t>
  </si>
  <si>
    <t>Claes</t>
  </si>
  <si>
    <t>Mikaelsson</t>
  </si>
  <si>
    <t>Wallberg</t>
  </si>
  <si>
    <t>S.</t>
  </si>
  <si>
    <t>Elow</t>
  </si>
  <si>
    <t>G.</t>
  </si>
  <si>
    <t>Andreasson</t>
  </si>
  <si>
    <t>Sigfrid</t>
  </si>
  <si>
    <t>Ljungman</t>
  </si>
  <si>
    <t>Vretman</t>
  </si>
  <si>
    <t>Sjögren</t>
  </si>
  <si>
    <t>Heber</t>
  </si>
  <si>
    <t>Norvik</t>
  </si>
  <si>
    <t>Paul</t>
  </si>
  <si>
    <t>af Petersén</t>
  </si>
  <si>
    <t>Thunelius</t>
  </si>
  <si>
    <t>Taisto</t>
  </si>
  <si>
    <t>Reitz-Karlsson</t>
  </si>
  <si>
    <t>Westling</t>
  </si>
  <si>
    <t>Parkwall</t>
  </si>
  <si>
    <t>Lewenhaupt</t>
  </si>
  <si>
    <t>Höller</t>
  </si>
  <si>
    <t>Sigborn</t>
  </si>
  <si>
    <t>Blomkvist</t>
  </si>
  <si>
    <t>L-Blume</t>
  </si>
  <si>
    <t>Hed</t>
  </si>
  <si>
    <t>Berndtsson</t>
  </si>
  <si>
    <t>O-Hallberg</t>
  </si>
  <si>
    <t>Ekengren</t>
  </si>
  <si>
    <t>Karnström</t>
  </si>
  <si>
    <t>Junell</t>
  </si>
  <si>
    <t>Alex</t>
  </si>
  <si>
    <t>Näsström</t>
  </si>
  <si>
    <t>Söderkvist</t>
  </si>
  <si>
    <t>Odqvist</t>
  </si>
  <si>
    <t>Janis</t>
  </si>
  <si>
    <t>Ritums</t>
  </si>
  <si>
    <t>Kai</t>
  </si>
  <si>
    <t>Kraft</t>
  </si>
  <si>
    <t>Lowe</t>
  </si>
  <si>
    <t>Appelblad</t>
  </si>
  <si>
    <t>Rosenqvist</t>
  </si>
  <si>
    <t>Hellströmer</t>
  </si>
  <si>
    <t>Bernwall</t>
  </si>
  <si>
    <t>Mårten</t>
  </si>
  <si>
    <t>Hagdahl</t>
  </si>
  <si>
    <t>Strix</t>
  </si>
  <si>
    <t>Nordin</t>
  </si>
  <si>
    <t>Andersson-Thor</t>
  </si>
  <si>
    <t>Ljungberg-Hult</t>
  </si>
  <si>
    <t>Noah</t>
  </si>
  <si>
    <t>Gothberg</t>
  </si>
  <si>
    <t>G-Hermelin</t>
  </si>
  <si>
    <t>Matthias</t>
  </si>
  <si>
    <t>Lund</t>
  </si>
  <si>
    <t>Thonfors</t>
  </si>
  <si>
    <t>Melvin</t>
  </si>
  <si>
    <t>Alfred</t>
  </si>
  <si>
    <t>Nilsson-White</t>
  </si>
  <si>
    <t>Wilson</t>
  </si>
  <si>
    <t>Wettin</t>
  </si>
  <si>
    <t>Grevelius</t>
  </si>
  <si>
    <t>Calle</t>
  </si>
  <si>
    <t>Norrman</t>
  </si>
  <si>
    <t>Jonatan</t>
  </si>
  <si>
    <t>Flygare</t>
  </si>
  <si>
    <t>Liam</t>
  </si>
  <si>
    <t>Hurtig</t>
  </si>
  <si>
    <t>Gutre-Beijer</t>
  </si>
  <si>
    <t>Gillberg</t>
  </si>
  <si>
    <t>Kiran</t>
  </si>
  <si>
    <t>Ohlin</t>
  </si>
  <si>
    <t>Becker</t>
  </si>
  <si>
    <t>Severin-Naber</t>
  </si>
  <si>
    <t>Suatan</t>
  </si>
  <si>
    <t>Karl-Johan</t>
  </si>
  <si>
    <t xml:space="preserve">Erik  </t>
  </si>
  <si>
    <t>Femkamp, M35/40 (60h(1,00)-längd-kula-höjd-1000)</t>
  </si>
  <si>
    <t xml:space="preserve">Inge </t>
  </si>
  <si>
    <t>Fyrkamp (2x40 häck, längd, kula, höjd)</t>
  </si>
  <si>
    <t xml:space="preserve">Fabian </t>
  </si>
  <si>
    <t xml:space="preserve">Erik </t>
  </si>
  <si>
    <t xml:space="preserve">Joakim </t>
  </si>
  <si>
    <t xml:space="preserve">Marcus </t>
  </si>
  <si>
    <t>MS</t>
  </si>
  <si>
    <t>VET</t>
  </si>
  <si>
    <t>(Rebecka Hagardt, Liv Berglöf, Jenna Wikén, Josefine Jerner)</t>
  </si>
  <si>
    <t xml:space="preserve">Anton </t>
  </si>
  <si>
    <t>27.46 </t>
  </si>
  <si>
    <t>Rauch</t>
  </si>
  <si>
    <t>26,77 </t>
  </si>
  <si>
    <t xml:space="preserve">Björn </t>
  </si>
  <si>
    <t>Flemsäter</t>
  </si>
  <si>
    <t>27,45 </t>
  </si>
  <si>
    <t xml:space="preserve">Filip </t>
  </si>
  <si>
    <t xml:space="preserve">Anders </t>
  </si>
  <si>
    <t>Folkesson-Ejendal</t>
  </si>
  <si>
    <t>27,79 </t>
  </si>
  <si>
    <t xml:space="preserve">Magnus </t>
  </si>
  <si>
    <t>Angenfelt</t>
  </si>
  <si>
    <t xml:space="preserve">Tobias </t>
  </si>
  <si>
    <t xml:space="preserve">Karl </t>
  </si>
  <si>
    <t xml:space="preserve">Leonardo </t>
  </si>
  <si>
    <t xml:space="preserve">Nicklas </t>
  </si>
  <si>
    <t>ISM</t>
  </si>
  <si>
    <t>IUSM</t>
  </si>
  <si>
    <t>Stavhopp</t>
  </si>
  <si>
    <t xml:space="preserve">Love </t>
  </si>
  <si>
    <t>Vasco</t>
  </si>
  <si>
    <t>Arana-Håkanson</t>
  </si>
  <si>
    <t>85 – bästa genom tiderna inomhus 2022</t>
  </si>
  <si>
    <t>Män</t>
  </si>
  <si>
    <t>Kvinnor</t>
  </si>
  <si>
    <t>Klang</t>
  </si>
  <si>
    <t>Isabel</t>
  </si>
  <si>
    <t>Flanagan</t>
  </si>
  <si>
    <r>
      <t xml:space="preserve">200m, automatisk tidtagning </t>
    </r>
    <r>
      <rPr>
        <sz val="8"/>
        <color theme="1"/>
        <rFont val="Arial Narrow"/>
        <family val="2"/>
      </rPr>
      <t>(Finns inga manuella tider som är bättre än de automatiska!)</t>
    </r>
  </si>
  <si>
    <t>Skellefteå</t>
  </si>
  <si>
    <t>Mimmi</t>
  </si>
  <si>
    <t>Ringskog</t>
  </si>
  <si>
    <t>Adriansson-Norberg</t>
  </si>
  <si>
    <t>Rev. 2023-04-15</t>
  </si>
  <si>
    <t>Lörstad</t>
  </si>
  <si>
    <t>K. Anders</t>
  </si>
  <si>
    <t>Emil</t>
  </si>
  <si>
    <t>Corlevi</t>
  </si>
  <si>
    <t>Bonnevier</t>
  </si>
  <si>
    <r>
      <t xml:space="preserve">85 – bästa genom tiderna inomhus 2022, </t>
    </r>
    <r>
      <rPr>
        <b/>
        <sz val="14"/>
        <color rgb="FFFF0000"/>
        <rFont val="Arial Narrow"/>
        <family val="2"/>
      </rPr>
      <t>Övriga grenar</t>
    </r>
  </si>
  <si>
    <r>
      <t xml:space="preserve">85 – bästa genom tiderna inomhus 2022, </t>
    </r>
    <r>
      <rPr>
        <b/>
        <sz val="14"/>
        <color rgb="FFFF0000"/>
        <rFont val="Arial Narrow"/>
        <family val="2"/>
      </rPr>
      <t>Stafett</t>
    </r>
  </si>
  <si>
    <r>
      <t xml:space="preserve">85 – bästa genom tiderna inomhus 2022, </t>
    </r>
    <r>
      <rPr>
        <b/>
        <sz val="14"/>
        <color rgb="FFFF0000"/>
        <rFont val="Arial Narrow"/>
        <family val="2"/>
      </rPr>
      <t>mångkamp</t>
    </r>
  </si>
  <si>
    <r>
      <t xml:space="preserve">60m häck (0,76) F16-17, automatisk tidtagning, </t>
    </r>
    <r>
      <rPr>
        <sz val="8"/>
        <color theme="1"/>
        <rFont val="Arial Narrow"/>
        <family val="2"/>
      </rPr>
      <t>Normalavstånd =13/8,50</t>
    </r>
  </si>
  <si>
    <r>
      <t xml:space="preserve">60m häck (0,76) F16-17, manuell tidtagning, </t>
    </r>
    <r>
      <rPr>
        <sz val="8"/>
        <color theme="1"/>
        <rFont val="Arial Narrow"/>
        <family val="2"/>
      </rPr>
      <t>Normalavstånd =13/8,50</t>
    </r>
  </si>
  <si>
    <r>
      <t xml:space="preserve">60m häck (0,76) F14/15, </t>
    </r>
    <r>
      <rPr>
        <sz val="8"/>
        <color rgb="FFFF0000"/>
        <rFont val="Arial Narrow"/>
        <family val="2"/>
      </rPr>
      <t>OBS! Kan vara olika häckhöjder och avstånd</t>
    </r>
  </si>
  <si>
    <t>60m häck (0,68/0,76) F13, Nya regler för F13</t>
  </si>
  <si>
    <t>60m häck (0,60) F11, Oklart häckhöjd och avstånd.</t>
  </si>
  <si>
    <t>4x200m(mixade lag)</t>
  </si>
  <si>
    <t>4x200m (mixade lag) - Lagmedlemmar okända</t>
  </si>
  <si>
    <r>
      <t xml:space="preserve">90 – bästa genom tiderna inomhus 2022, </t>
    </r>
    <r>
      <rPr>
        <b/>
        <sz val="14"/>
        <color rgb="FFFF0000"/>
        <rFont val="Arial Narrow"/>
        <family val="2"/>
      </rPr>
      <t>Övriga grenar</t>
    </r>
  </si>
  <si>
    <t>90 – bästa genom tiderna inomhus 2022</t>
  </si>
  <si>
    <r>
      <t xml:space="preserve">90 – bästa genom tiderna inomhus 2022, </t>
    </r>
    <r>
      <rPr>
        <b/>
        <sz val="14"/>
        <color rgb="FFFF0000"/>
        <rFont val="Arial Narrow"/>
        <family val="2"/>
      </rPr>
      <t>mångkamp</t>
    </r>
  </si>
  <si>
    <t>(Therese Jernbeck, Isabelle Eriksson, Maria Gustafsson, Hanna Adriansson-Norberg)</t>
  </si>
  <si>
    <t>(Madeleine Eriksson, Isabelle Eriksson, Charlotte Schönbeck, Hanna Adriansson-Norberg)</t>
  </si>
  <si>
    <t>Manchester ENG</t>
  </si>
  <si>
    <t>Löfgren-Jansson</t>
  </si>
  <si>
    <t>Leah</t>
  </si>
  <si>
    <t>Palmblad</t>
  </si>
  <si>
    <t>2000m, blandade tider</t>
  </si>
  <si>
    <t>Zoe</t>
  </si>
  <si>
    <t>Löf</t>
  </si>
  <si>
    <t>Marcela</t>
  </si>
  <si>
    <t>Bringle</t>
  </si>
  <si>
    <t>Molly</t>
  </si>
  <si>
    <t>Schlein-Andersen</t>
  </si>
  <si>
    <t>Kaddy</t>
  </si>
  <si>
    <t>Darbo</t>
  </si>
  <si>
    <t>Sadie</t>
  </si>
  <si>
    <t>Hedenryd</t>
  </si>
  <si>
    <t>Celine</t>
  </si>
  <si>
    <t>Sleuwaegen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</si>
</sst>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/mm/dd;@"/>
    <numFmt numFmtId="165" formatCode="0&quot; år&quot;"/>
    <numFmt numFmtId="166" formatCode="m:ss.00"/>
    <numFmt numFmtId="167" formatCode="0.0&quot;m&quot;"/>
    <numFmt numFmtId="168" formatCode="m:ss.0&quot;m&quot;"/>
    <numFmt numFmtId="169" formatCode="m:ss.0&quot;e&quot;"/>
  </numFmts>
  <fonts count="38">
    <font>
      <sz val="10"/>
      <color theme="1"/>
      <name val="ArialNarrow"/>
      <family val="2"/>
    </font>
    <font>
      <sz val="8"/>
      <color rgb="FF000000"/>
      <name val="Arial Narrow"/>
      <family val="2"/>
    </font>
    <font>
      <sz val="6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0"/>
      <color rgb="FFC00000"/>
      <name val="Arial Narrow"/>
      <family val="2"/>
    </font>
    <font>
      <b/>
      <sz val="8"/>
      <color rgb="FF002060"/>
      <name val="Arial Narrow"/>
      <family val="2"/>
    </font>
    <font>
      <u/>
      <sz val="8"/>
      <color rgb="FF002060"/>
      <name val="Arial Narrow"/>
      <family val="2"/>
    </font>
    <font>
      <i/>
      <sz val="8"/>
      <color rgb="FF00B050"/>
      <name val="Arial Narrow"/>
      <family val="2"/>
    </font>
    <font>
      <sz val="7"/>
      <color theme="1"/>
      <name val="Arial Narrow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b/>
      <sz val="14"/>
      <color rgb="FF0070C0"/>
      <name val="Arial Narrow"/>
      <family val="2"/>
    </font>
    <font>
      <sz val="8"/>
      <color rgb="FF002060"/>
      <name val="ArialNarrow"/>
    </font>
    <font>
      <sz val="8"/>
      <color theme="1"/>
      <name val="ArialNarrow"/>
      <family val="2"/>
    </font>
    <font>
      <b/>
      <sz val="14"/>
      <color rgb="FF7030A0"/>
      <name val="Arial Narrow"/>
      <family val="2"/>
    </font>
    <font>
      <sz val="8"/>
      <color rgb="FFC00000"/>
      <name val="Arial Narrow"/>
      <family val="2"/>
    </font>
    <font>
      <i/>
      <sz val="6"/>
      <color rgb="FF00B050"/>
      <name val="Arial Narrow"/>
      <family val="2"/>
    </font>
    <font>
      <b/>
      <i/>
      <sz val="6"/>
      <color rgb="FF00B050"/>
      <name val="Arial Narrow"/>
      <family val="2"/>
    </font>
    <font>
      <sz val="8"/>
      <color rgb="FF212529"/>
      <name val="Arial Narrow"/>
      <family val="2"/>
    </font>
    <font>
      <sz val="8"/>
      <color rgb="FF0432FF"/>
      <name val="Arial Narrow"/>
      <family val="2"/>
    </font>
    <font>
      <i/>
      <sz val="8"/>
      <color rgb="FF7030A0"/>
      <name val="Arial Narrow"/>
      <family val="2"/>
    </font>
    <font>
      <i/>
      <sz val="6"/>
      <color rgb="FFC00000"/>
      <name val="Arial Narrow"/>
      <family val="2"/>
    </font>
    <font>
      <b/>
      <i/>
      <sz val="6"/>
      <color rgb="FFC00000"/>
      <name val="Arial Narrow"/>
      <family val="2"/>
    </font>
    <font>
      <i/>
      <sz val="6"/>
      <color theme="9" tint="-0.499984740745262"/>
      <name val="Arial Narrow"/>
      <family val="2"/>
    </font>
    <font>
      <b/>
      <i/>
      <sz val="6"/>
      <color theme="9" tint="-0.499984740745262"/>
      <name val="Arial Narrow"/>
      <family val="2"/>
    </font>
    <font>
      <sz val="10"/>
      <color rgb="FF00B050"/>
      <name val="Arial Narrow"/>
      <family val="2"/>
    </font>
    <font>
      <i/>
      <sz val="8"/>
      <name val="Arial Narrow"/>
      <family val="2"/>
    </font>
    <font>
      <i/>
      <sz val="8"/>
      <color rgb="FFC00000"/>
      <name val="Arial Narrow"/>
      <family val="2"/>
    </font>
    <font>
      <sz val="14"/>
      <color rgb="FFC00000"/>
      <name val="Arial Narrow"/>
      <family val="2"/>
    </font>
    <font>
      <b/>
      <sz val="14"/>
      <color theme="1"/>
      <name val="Arial Narrow"/>
      <family val="2"/>
    </font>
    <font>
      <i/>
      <sz val="6"/>
      <color rgb="FFC00000"/>
      <name val="ArialNarrow"/>
      <family val="2"/>
    </font>
    <font>
      <i/>
      <sz val="6"/>
      <color theme="1"/>
      <name val="ArialNarrow"/>
      <family val="2"/>
    </font>
    <font>
      <i/>
      <sz val="6"/>
      <color rgb="FF0432FF"/>
      <name val="Arial Narrow"/>
      <family val="2"/>
    </font>
    <font>
      <sz val="6"/>
      <color rgb="FF7030A0"/>
      <name val="Arial Narrow"/>
      <family val="2"/>
    </font>
    <font>
      <b/>
      <sz val="14"/>
      <color rgb="FFFF0000"/>
      <name val="Arial Narrow"/>
      <family val="2"/>
    </font>
    <font>
      <sz val="8"/>
      <color rgb="FFFF0000"/>
      <name val="Arial Narrow"/>
      <family val="2"/>
    </font>
    <font>
      <i/>
      <sz val="6"/>
      <color rgb="FF7030A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166" fontId="1" fillId="0" borderId="0" xfId="0" applyNumberFormat="1" applyFont="1" applyAlignment="1">
      <alignment horizontal="center" vertical="center"/>
    </xf>
    <xf numFmtId="15" fontId="4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167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4" fillId="0" borderId="1" xfId="0" applyFont="1" applyBorder="1"/>
    <xf numFmtId="0" fontId="19" fillId="0" borderId="0" xfId="0" applyFont="1"/>
    <xf numFmtId="14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1" xfId="0" applyFont="1" applyBorder="1"/>
    <xf numFmtId="0" fontId="2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2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/>
    <xf numFmtId="164" fontId="4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left" vertical="center"/>
    </xf>
    <xf numFmtId="17" fontId="4" fillId="0" borderId="3" xfId="0" applyNumberFormat="1" applyFont="1" applyBorder="1" applyAlignment="1">
      <alignment horizontal="left" vertical="center"/>
    </xf>
    <xf numFmtId="2" fontId="20" fillId="0" borderId="3" xfId="0" applyNumberFormat="1" applyFont="1" applyBorder="1" applyAlignment="1">
      <alignment horizontal="center" vertical="center"/>
    </xf>
    <xf numFmtId="0" fontId="20" fillId="0" borderId="3" xfId="0" applyFont="1" applyBorder="1"/>
    <xf numFmtId="164" fontId="20" fillId="0" borderId="3" xfId="0" applyNumberFormat="1" applyFont="1" applyBorder="1" applyAlignment="1">
      <alignment horizontal="center" vertical="center"/>
    </xf>
    <xf numFmtId="165" fontId="20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14" fontId="20" fillId="0" borderId="3" xfId="0" applyNumberFormat="1" applyFont="1" applyBorder="1" applyAlignment="1">
      <alignment horizontal="left" vertical="center"/>
    </xf>
    <xf numFmtId="0" fontId="20" fillId="0" borderId="3" xfId="0" applyFont="1" applyBorder="1" applyAlignment="1">
      <alignment horizontal="center"/>
    </xf>
    <xf numFmtId="14" fontId="20" fillId="0" borderId="3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/>
    <xf numFmtId="164" fontId="4" fillId="0" borderId="4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164" fontId="4" fillId="0" borderId="6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left" vertical="center"/>
    </xf>
    <xf numFmtId="167" fontId="4" fillId="0" borderId="3" xfId="0" applyNumberFormat="1" applyFont="1" applyBorder="1" applyAlignment="1">
      <alignment horizontal="center" vertical="center"/>
    </xf>
    <xf numFmtId="167" fontId="4" fillId="0" borderId="4" xfId="0" applyNumberFormat="1" applyFon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66" fontId="20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8" fontId="4" fillId="0" borderId="4" xfId="0" applyNumberFormat="1" applyFont="1" applyBorder="1" applyAlignment="1">
      <alignment horizontal="center" vertical="center"/>
    </xf>
    <xf numFmtId="168" fontId="4" fillId="0" borderId="6" xfId="0" applyNumberFormat="1" applyFont="1" applyBorder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4" fontId="20" fillId="0" borderId="3" xfId="0" applyNumberFormat="1" applyFont="1" applyBorder="1" applyAlignment="1">
      <alignment horizontal="center" vertical="center"/>
    </xf>
    <xf numFmtId="169" fontId="4" fillId="0" borderId="3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6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left" vertical="center"/>
    </xf>
    <xf numFmtId="0" fontId="23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/>
    </xf>
    <xf numFmtId="166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17" fontId="4" fillId="0" borderId="4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justify" vertical="center"/>
    </xf>
    <xf numFmtId="0" fontId="20" fillId="0" borderId="3" xfId="0" applyFont="1" applyBorder="1" applyAlignment="1">
      <alignment horizontal="justify" vertical="center"/>
    </xf>
    <xf numFmtId="0" fontId="6" fillId="2" borderId="8" xfId="0" applyFont="1" applyFill="1" applyBorder="1" applyAlignment="1">
      <alignment horizont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20" fillId="0" borderId="3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0" fillId="0" borderId="6" xfId="0" applyFont="1" applyBorder="1"/>
    <xf numFmtId="14" fontId="20" fillId="0" borderId="6" xfId="0" applyNumberFormat="1" applyFont="1" applyBorder="1" applyAlignment="1">
      <alignment horizontal="center" vertical="center"/>
    </xf>
    <xf numFmtId="165" fontId="20" fillId="0" borderId="6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29" fillId="3" borderId="0" xfId="0" applyFont="1" applyFill="1"/>
    <xf numFmtId="0" fontId="14" fillId="3" borderId="0" xfId="0" applyFont="1" applyFill="1"/>
    <xf numFmtId="0" fontId="4" fillId="3" borderId="0" xfId="0" applyFont="1" applyFill="1" applyAlignment="1">
      <alignment horizontal="center"/>
    </xf>
    <xf numFmtId="0" fontId="30" fillId="3" borderId="0" xfId="0" applyFont="1" applyFill="1"/>
    <xf numFmtId="49" fontId="1" fillId="0" borderId="3" xfId="0" applyNumberFormat="1" applyFont="1" applyBorder="1" applyAlignment="1">
      <alignment vertical="center"/>
    </xf>
    <xf numFmtId="164" fontId="4" fillId="0" borderId="3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top"/>
    </xf>
    <xf numFmtId="49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" fontId="4" fillId="0" borderId="3" xfId="0" quotePrefix="1" applyNumberFormat="1" applyFont="1" applyBorder="1" applyAlignment="1">
      <alignment horizontal="left" vertical="center"/>
    </xf>
    <xf numFmtId="167" fontId="1" fillId="0" borderId="3" xfId="0" applyNumberFormat="1" applyFont="1" applyBorder="1" applyAlignment="1">
      <alignment horizontal="center" vertical="center"/>
    </xf>
    <xf numFmtId="168" fontId="1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quotePrefix="1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66" fontId="1" fillId="0" borderId="6" xfId="0" applyNumberFormat="1" applyFont="1" applyBorder="1" applyAlignment="1">
      <alignment horizontal="center" vertical="center"/>
    </xf>
    <xf numFmtId="166" fontId="20" fillId="0" borderId="6" xfId="0" applyNumberFormat="1" applyFont="1" applyBorder="1" applyAlignment="1">
      <alignment horizontal="center" vertical="center"/>
    </xf>
    <xf numFmtId="14" fontId="20" fillId="0" borderId="6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169" fontId="1" fillId="0" borderId="6" xfId="0" applyNumberFormat="1" applyFont="1" applyBorder="1" applyAlignment="1">
      <alignment horizontal="center" vertical="center"/>
    </xf>
    <xf numFmtId="166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4" xfId="0" applyFont="1" applyBorder="1"/>
    <xf numFmtId="14" fontId="20" fillId="0" borderId="4" xfId="0" applyNumberFormat="1" applyFont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 vertical="center"/>
    </xf>
    <xf numFmtId="14" fontId="20" fillId="0" borderId="4" xfId="0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11" fillId="0" borderId="3" xfId="0" applyNumberFormat="1" applyFont="1" applyBorder="1" applyAlignment="1">
      <alignment horizontal="justify" vertical="center"/>
    </xf>
    <xf numFmtId="0" fontId="4" fillId="0" borderId="3" xfId="0" applyFont="1" applyBorder="1" applyAlignment="1">
      <alignment horizontal="center"/>
    </xf>
    <xf numFmtId="14" fontId="27" fillId="3" borderId="0" xfId="0" applyNumberFormat="1" applyFont="1" applyFill="1"/>
    <xf numFmtId="14" fontId="27" fillId="3" borderId="0" xfId="0" applyNumberFormat="1" applyFont="1" applyFill="1" applyAlignment="1">
      <alignment horizontal="left"/>
    </xf>
    <xf numFmtId="14" fontId="4" fillId="3" borderId="0" xfId="0" applyNumberFormat="1" applyFont="1" applyFill="1" applyAlignment="1">
      <alignment horizontal="center"/>
    </xf>
    <xf numFmtId="14" fontId="4" fillId="3" borderId="0" xfId="0" applyNumberFormat="1" applyFont="1" applyFill="1" applyAlignment="1">
      <alignment horizontal="left"/>
    </xf>
    <xf numFmtId="14" fontId="11" fillId="3" borderId="0" xfId="0" applyNumberFormat="1" applyFont="1" applyFill="1" applyAlignment="1">
      <alignment horizontal="left"/>
    </xf>
    <xf numFmtId="0" fontId="3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2" fillId="0" borderId="0" xfId="0" applyFont="1"/>
    <xf numFmtId="0" fontId="26" fillId="0" borderId="0" xfId="0" applyFont="1"/>
    <xf numFmtId="0" fontId="6" fillId="2" borderId="8" xfId="0" applyFont="1" applyFill="1" applyBorder="1"/>
    <xf numFmtId="3" fontId="4" fillId="0" borderId="3" xfId="0" applyNumberFormat="1" applyFont="1" applyBorder="1" applyAlignment="1">
      <alignment horizontal="center" vertical="center"/>
    </xf>
    <xf numFmtId="0" fontId="14" fillId="0" borderId="3" xfId="0" applyFont="1" applyBorder="1"/>
    <xf numFmtId="3" fontId="4" fillId="0" borderId="4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vertical="center"/>
    </xf>
    <xf numFmtId="17" fontId="4" fillId="0" borderId="3" xfId="0" applyNumberFormat="1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166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3" xfId="0" applyFont="1" applyBorder="1"/>
    <xf numFmtId="164" fontId="21" fillId="0" borderId="3" xfId="0" applyNumberFormat="1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left" vertical="center"/>
    </xf>
    <xf numFmtId="168" fontId="34" fillId="0" borderId="3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15" fontId="4" fillId="0" borderId="3" xfId="0" applyNumberFormat="1" applyFont="1" applyBorder="1" applyAlignment="1">
      <alignment horizontal="center" vertical="center"/>
    </xf>
    <xf numFmtId="14" fontId="27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37" fillId="0" borderId="0" xfId="0" applyFont="1" applyAlignment="1">
      <alignment vertical="center"/>
    </xf>
    <xf numFmtId="14" fontId="4" fillId="0" borderId="0" xfId="0" applyNumberFormat="1" applyFont="1" applyAlignment="1">
      <alignment horizontal="center"/>
    </xf>
    <xf numFmtId="0" fontId="2" fillId="0" borderId="3" xfId="0" applyFont="1" applyBorder="1" applyAlignment="1">
      <alignment vertical="center"/>
    </xf>
    <xf numFmtId="0" fontId="2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37" fillId="0" borderId="0" xfId="0" applyFont="1"/>
    <xf numFmtId="14" fontId="20" fillId="0" borderId="1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left" vertical="center"/>
    </xf>
    <xf numFmtId="49" fontId="20" fillId="0" borderId="3" xfId="0" applyNumberFormat="1" applyFont="1" applyBorder="1" applyAlignment="1">
      <alignment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/>
    </xf>
    <xf numFmtId="2" fontId="20" fillId="0" borderId="4" xfId="0" applyNumberFormat="1" applyFont="1" applyBorder="1" applyAlignment="1">
      <alignment horizontal="center" vertical="center"/>
    </xf>
    <xf numFmtId="164" fontId="20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" xfId="0" builtinId="0"/>
  </cellStyles>
  <dxfs count="4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</font>
      <fill>
        <patternFill patternType="mediumGray">
          <fgColor theme="0"/>
          <bgColor theme="7" tint="0.79998168889431442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  <dxf>
      <font>
        <b/>
        <i val="0"/>
        <color rgb="FF002060"/>
      </font>
      <fill>
        <patternFill>
          <bgColor rgb="FFFFEAF5"/>
        </patternFill>
      </fill>
    </dxf>
  </dxfs>
  <tableStyles count="0" defaultTableStyle="TableStyleMedium2" defaultPivotStyle="PivotStyleLight16"/>
  <colors>
    <mruColors>
      <color rgb="FF0432FF"/>
      <color rgb="FFFFE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3A4DD-EEEB-CE44-9636-1218F6BE88D4}">
  <dimension ref="A1:L827"/>
  <sheetViews>
    <sheetView showGridLines="0" zoomScale="230" zoomScaleNormal="230" workbookViewId="0">
      <pane ySplit="3" topLeftCell="A33" activePane="bottomLeft" state="frozen"/>
      <selection pane="bottomLeft" activeCell="E10" sqref="E10"/>
    </sheetView>
  </sheetViews>
  <sheetFormatPr baseColWidth="10" defaultRowHeight="11"/>
  <cols>
    <col min="1" max="1" width="2.59765625" style="38" bestFit="1" customWidth="1"/>
    <col min="2" max="2" width="4.796875" style="10" bestFit="1" customWidth="1"/>
    <col min="3" max="4" width="11" style="5"/>
    <col min="5" max="5" width="13.796875" style="5" bestFit="1" customWidth="1"/>
    <col min="6" max="6" width="8.19921875" style="13" bestFit="1" customWidth="1"/>
    <col min="7" max="7" width="7.19921875" style="13" customWidth="1"/>
    <col min="8" max="8" width="10.19921875" style="5" bestFit="1" customWidth="1"/>
    <col min="9" max="9" width="8.19921875" style="25" bestFit="1" customWidth="1"/>
    <col min="10" max="11" width="11" style="5"/>
    <col min="12" max="12" width="3.59765625" style="10" customWidth="1"/>
    <col min="13" max="16384" width="11" style="5"/>
  </cols>
  <sheetData>
    <row r="1" spans="1:12" s="3" customFormat="1" ht="18">
      <c r="A1" s="119" t="s">
        <v>2101</v>
      </c>
      <c r="B1" s="112"/>
      <c r="C1" s="113"/>
      <c r="D1" s="114"/>
      <c r="E1" s="114"/>
      <c r="F1" s="115"/>
      <c r="G1" s="115"/>
      <c r="H1" s="151"/>
      <c r="I1" s="151"/>
      <c r="L1" s="2"/>
    </row>
    <row r="2" spans="1:12" s="3" customFormat="1" ht="18">
      <c r="A2" s="116" t="s">
        <v>2075</v>
      </c>
      <c r="B2" s="117"/>
      <c r="C2" s="117"/>
      <c r="D2" s="113"/>
      <c r="E2" s="113"/>
      <c r="F2" s="118"/>
      <c r="G2" s="118"/>
      <c r="H2" s="113"/>
      <c r="I2" s="118"/>
      <c r="L2" s="2"/>
    </row>
    <row r="3" spans="1:12" s="3" customFormat="1" ht="13">
      <c r="A3" s="152" t="s">
        <v>2084</v>
      </c>
      <c r="B3" s="149"/>
      <c r="C3" s="117"/>
      <c r="D3" s="113"/>
      <c r="E3" s="113"/>
      <c r="F3" s="118"/>
      <c r="G3" s="118"/>
      <c r="H3" s="113"/>
      <c r="I3" s="118"/>
      <c r="L3" s="2"/>
    </row>
    <row r="4" spans="1:12" s="3" customFormat="1" ht="13">
      <c r="B4" s="2"/>
      <c r="F4" s="4"/>
      <c r="G4" s="4"/>
      <c r="I4" s="24"/>
      <c r="L4" s="2"/>
    </row>
    <row r="5" spans="1:12" s="3" customFormat="1" ht="13">
      <c r="A5" s="40" t="s">
        <v>163</v>
      </c>
      <c r="B5" s="41"/>
      <c r="C5" s="35"/>
      <c r="D5" s="35"/>
      <c r="E5" s="35"/>
      <c r="F5" s="42"/>
      <c r="G5" s="42"/>
      <c r="H5" s="35"/>
      <c r="I5" s="42"/>
    </row>
    <row r="6" spans="1:12">
      <c r="A6" s="93" t="s">
        <v>1</v>
      </c>
      <c r="B6" s="43" t="s">
        <v>1559</v>
      </c>
      <c r="C6" s="44" t="s">
        <v>0</v>
      </c>
      <c r="D6" s="45" t="s">
        <v>4</v>
      </c>
      <c r="E6" s="45" t="s">
        <v>5</v>
      </c>
      <c r="F6" s="44" t="s">
        <v>2</v>
      </c>
      <c r="G6" s="44" t="s">
        <v>124</v>
      </c>
      <c r="H6" s="45" t="s">
        <v>3</v>
      </c>
      <c r="I6" s="100" t="s">
        <v>6</v>
      </c>
      <c r="L6" s="5"/>
    </row>
    <row r="7" spans="1:12">
      <c r="A7" s="38">
        <v>1</v>
      </c>
      <c r="B7" s="78">
        <v>1</v>
      </c>
      <c r="C7" s="46">
        <v>7.52</v>
      </c>
      <c r="D7" s="47" t="s">
        <v>24</v>
      </c>
      <c r="E7" s="48" t="s">
        <v>25</v>
      </c>
      <c r="F7" s="49">
        <v>26231</v>
      </c>
      <c r="G7" s="50">
        <f t="shared" ref="G7:G72" si="0">(I7-F7)/365.25</f>
        <v>18.316221765913756</v>
      </c>
      <c r="H7" s="47" t="s">
        <v>7</v>
      </c>
      <c r="I7" s="51">
        <v>32921</v>
      </c>
    </row>
    <row r="8" spans="1:12">
      <c r="A8" s="38">
        <v>2</v>
      </c>
      <c r="B8" s="78">
        <v>2</v>
      </c>
      <c r="C8" s="46">
        <v>7.6</v>
      </c>
      <c r="D8" s="47" t="s">
        <v>26</v>
      </c>
      <c r="E8" s="120" t="s">
        <v>172</v>
      </c>
      <c r="F8" s="49">
        <v>33919</v>
      </c>
      <c r="G8" s="50">
        <f t="shared" si="0"/>
        <v>24.213552361396303</v>
      </c>
      <c r="H8" s="47" t="s">
        <v>8</v>
      </c>
      <c r="I8" s="51">
        <v>42763</v>
      </c>
    </row>
    <row r="9" spans="1:12">
      <c r="A9" s="38">
        <v>3</v>
      </c>
      <c r="B9" s="78">
        <v>3</v>
      </c>
      <c r="C9" s="46">
        <v>7.64</v>
      </c>
      <c r="D9" s="47" t="s">
        <v>27</v>
      </c>
      <c r="E9" s="48" t="s">
        <v>28</v>
      </c>
      <c r="F9" s="49">
        <v>32269</v>
      </c>
      <c r="G9" s="50">
        <f t="shared" si="0"/>
        <v>25.779603011635867</v>
      </c>
      <c r="H9" s="47" t="s">
        <v>7</v>
      </c>
      <c r="I9" s="51">
        <v>41685</v>
      </c>
    </row>
    <row r="10" spans="1:12">
      <c r="A10" s="38">
        <v>4</v>
      </c>
      <c r="B10" s="78">
        <v>4</v>
      </c>
      <c r="C10" s="46">
        <v>7.66</v>
      </c>
      <c r="D10" s="47" t="s">
        <v>29</v>
      </c>
      <c r="E10" s="48" t="s">
        <v>30</v>
      </c>
      <c r="F10" s="49">
        <v>31811</v>
      </c>
      <c r="G10" s="50">
        <f t="shared" si="0"/>
        <v>32.035592060232716</v>
      </c>
      <c r="H10" s="47" t="s">
        <v>9</v>
      </c>
      <c r="I10" s="51">
        <v>43512</v>
      </c>
    </row>
    <row r="11" spans="1:12">
      <c r="A11" s="38">
        <v>5</v>
      </c>
      <c r="B11" s="78">
        <v>5</v>
      </c>
      <c r="C11" s="46">
        <v>7.69</v>
      </c>
      <c r="D11" s="47" t="s">
        <v>31</v>
      </c>
      <c r="E11" s="48" t="s">
        <v>32</v>
      </c>
      <c r="F11" s="49">
        <v>33971</v>
      </c>
      <c r="G11" s="50">
        <f t="shared" si="0"/>
        <v>21.138945927446954</v>
      </c>
      <c r="H11" s="47" t="s">
        <v>7</v>
      </c>
      <c r="I11" s="51">
        <v>41692</v>
      </c>
    </row>
    <row r="12" spans="1:12">
      <c r="A12" s="38">
        <v>6</v>
      </c>
      <c r="B12" s="78">
        <v>6</v>
      </c>
      <c r="C12" s="46">
        <v>7.7</v>
      </c>
      <c r="D12" s="47" t="s">
        <v>33</v>
      </c>
      <c r="E12" s="48" t="s">
        <v>34</v>
      </c>
      <c r="F12" s="49">
        <v>27527</v>
      </c>
      <c r="G12" s="50">
        <f t="shared" si="0"/>
        <v>17.757700205338811</v>
      </c>
      <c r="H12" s="47" t="s">
        <v>7</v>
      </c>
      <c r="I12" s="51">
        <v>34013</v>
      </c>
    </row>
    <row r="13" spans="1:12">
      <c r="A13" s="38">
        <v>7</v>
      </c>
      <c r="B13" s="78">
        <v>6</v>
      </c>
      <c r="C13" s="46">
        <v>7.7</v>
      </c>
      <c r="D13" s="47" t="s">
        <v>35</v>
      </c>
      <c r="E13" s="48" t="s">
        <v>36</v>
      </c>
      <c r="F13" s="49">
        <v>28359</v>
      </c>
      <c r="G13" s="50">
        <f t="shared" si="0"/>
        <v>19.468856947296374</v>
      </c>
      <c r="H13" s="47" t="s">
        <v>10</v>
      </c>
      <c r="I13" s="51">
        <v>35470</v>
      </c>
    </row>
    <row r="14" spans="1:12">
      <c r="A14" s="38">
        <v>8</v>
      </c>
      <c r="B14" s="78">
        <v>8</v>
      </c>
      <c r="C14" s="46">
        <v>7.79</v>
      </c>
      <c r="D14" s="47" t="s">
        <v>37</v>
      </c>
      <c r="E14" s="48" t="s">
        <v>38</v>
      </c>
      <c r="F14" s="49">
        <v>27463</v>
      </c>
      <c r="G14" s="50">
        <f t="shared" si="0"/>
        <v>18.921286789869953</v>
      </c>
      <c r="H14" s="47" t="s">
        <v>11</v>
      </c>
      <c r="I14" s="51">
        <v>34374</v>
      </c>
    </row>
    <row r="15" spans="1:12">
      <c r="A15" s="38">
        <v>9</v>
      </c>
      <c r="B15" s="78">
        <v>9</v>
      </c>
      <c r="C15" s="46">
        <v>7.83</v>
      </c>
      <c r="D15" s="47" t="s">
        <v>39</v>
      </c>
      <c r="E15" s="48" t="s">
        <v>40</v>
      </c>
      <c r="F15" s="49">
        <v>25245</v>
      </c>
      <c r="G15" s="50">
        <f t="shared" si="0"/>
        <v>20.919917864476385</v>
      </c>
      <c r="H15" s="47" t="s">
        <v>12</v>
      </c>
      <c r="I15" s="51">
        <v>32886</v>
      </c>
    </row>
    <row r="16" spans="1:12" ht="12" thickBot="1">
      <c r="A16" s="67">
        <v>10</v>
      </c>
      <c r="B16" s="80">
        <v>9</v>
      </c>
      <c r="C16" s="68">
        <v>7.83</v>
      </c>
      <c r="D16" s="69" t="s">
        <v>41</v>
      </c>
      <c r="E16" s="70" t="s">
        <v>42</v>
      </c>
      <c r="F16" s="71">
        <v>30409</v>
      </c>
      <c r="G16" s="72">
        <f t="shared" si="0"/>
        <v>24.83504449007529</v>
      </c>
      <c r="H16" s="69" t="s">
        <v>13</v>
      </c>
      <c r="I16" s="73">
        <v>39480</v>
      </c>
    </row>
    <row r="17" spans="1:9">
      <c r="A17" s="38">
        <v>11</v>
      </c>
      <c r="B17" s="79">
        <v>9</v>
      </c>
      <c r="C17" s="61">
        <v>7.83</v>
      </c>
      <c r="D17" s="62" t="s">
        <v>43</v>
      </c>
      <c r="E17" s="63" t="s">
        <v>44</v>
      </c>
      <c r="F17" s="64">
        <v>33109</v>
      </c>
      <c r="G17" s="65">
        <f t="shared" si="0"/>
        <v>24.418891170431213</v>
      </c>
      <c r="H17" s="62" t="s">
        <v>14</v>
      </c>
      <c r="I17" s="66">
        <v>42028</v>
      </c>
    </row>
    <row r="18" spans="1:9">
      <c r="A18" s="38">
        <v>12</v>
      </c>
      <c r="B18" s="78">
        <v>12</v>
      </c>
      <c r="C18" s="46">
        <v>7.85</v>
      </c>
      <c r="D18" s="47" t="s">
        <v>45</v>
      </c>
      <c r="E18" s="48" t="s">
        <v>46</v>
      </c>
      <c r="F18" s="49">
        <v>29843</v>
      </c>
      <c r="G18" s="50">
        <f t="shared" si="0"/>
        <v>19.370294318959616</v>
      </c>
      <c r="H18" s="47" t="s">
        <v>13</v>
      </c>
      <c r="I18" s="51">
        <v>36918</v>
      </c>
    </row>
    <row r="19" spans="1:9">
      <c r="A19" s="38">
        <v>13</v>
      </c>
      <c r="B19" s="78">
        <v>13</v>
      </c>
      <c r="C19" s="46">
        <v>7.87</v>
      </c>
      <c r="D19" s="47" t="s">
        <v>47</v>
      </c>
      <c r="E19" s="48" t="s">
        <v>48</v>
      </c>
      <c r="F19" s="49">
        <v>24893</v>
      </c>
      <c r="G19" s="50">
        <f t="shared" si="0"/>
        <v>30.937713894592743</v>
      </c>
      <c r="H19" s="47" t="s">
        <v>11</v>
      </c>
      <c r="I19" s="51">
        <v>36193</v>
      </c>
    </row>
    <row r="20" spans="1:9">
      <c r="A20" s="38">
        <v>14</v>
      </c>
      <c r="B20" s="78">
        <v>14</v>
      </c>
      <c r="C20" s="46">
        <v>7.89</v>
      </c>
      <c r="D20" s="47" t="s">
        <v>49</v>
      </c>
      <c r="E20" s="48" t="s">
        <v>50</v>
      </c>
      <c r="F20" s="49">
        <v>24957</v>
      </c>
      <c r="G20" s="50">
        <f t="shared" si="0"/>
        <v>17.735797399041751</v>
      </c>
      <c r="H20" s="47" t="s">
        <v>11</v>
      </c>
      <c r="I20" s="51">
        <v>31435</v>
      </c>
    </row>
    <row r="21" spans="1:9">
      <c r="A21" s="38">
        <v>15</v>
      </c>
      <c r="B21" s="78">
        <v>15</v>
      </c>
      <c r="C21" s="46">
        <v>7.91</v>
      </c>
      <c r="D21" s="47" t="s">
        <v>51</v>
      </c>
      <c r="E21" s="48" t="s">
        <v>52</v>
      </c>
      <c r="F21" s="49">
        <v>20414</v>
      </c>
      <c r="G21" s="50">
        <f t="shared" si="0"/>
        <v>30.193018480492814</v>
      </c>
      <c r="H21" s="47" t="s">
        <v>15</v>
      </c>
      <c r="I21" s="51">
        <v>31442</v>
      </c>
    </row>
    <row r="22" spans="1:9">
      <c r="A22" s="38">
        <v>16</v>
      </c>
      <c r="B22" s="78">
        <v>15</v>
      </c>
      <c r="C22" s="46">
        <v>7.91</v>
      </c>
      <c r="D22" s="47" t="s">
        <v>53</v>
      </c>
      <c r="E22" s="48" t="s">
        <v>121</v>
      </c>
      <c r="F22" s="49">
        <v>34139</v>
      </c>
      <c r="G22" s="50">
        <f t="shared" si="0"/>
        <v>22.598220396988363</v>
      </c>
      <c r="H22" s="47" t="s">
        <v>15</v>
      </c>
      <c r="I22" s="51">
        <v>42393</v>
      </c>
    </row>
    <row r="23" spans="1:9">
      <c r="A23" s="38">
        <v>17</v>
      </c>
      <c r="B23" s="78">
        <v>17</v>
      </c>
      <c r="C23" s="46">
        <v>7.92</v>
      </c>
      <c r="D23" s="47" t="s">
        <v>54</v>
      </c>
      <c r="E23" s="48" t="s">
        <v>55</v>
      </c>
      <c r="F23" s="49">
        <v>22262</v>
      </c>
      <c r="G23" s="50">
        <f t="shared" si="0"/>
        <v>28.112251882272417</v>
      </c>
      <c r="H23" s="47" t="s">
        <v>15</v>
      </c>
      <c r="I23" s="51">
        <v>32530</v>
      </c>
    </row>
    <row r="24" spans="1:9">
      <c r="A24" s="38">
        <v>18</v>
      </c>
      <c r="B24" s="78">
        <v>18</v>
      </c>
      <c r="C24" s="53">
        <v>7.99</v>
      </c>
      <c r="D24" s="57" t="s">
        <v>120</v>
      </c>
      <c r="E24" s="54" t="s">
        <v>160</v>
      </c>
      <c r="F24" s="55">
        <v>38496</v>
      </c>
      <c r="G24" s="56">
        <f t="shared" si="0"/>
        <v>16.695414099931554</v>
      </c>
      <c r="H24" s="57" t="s">
        <v>22</v>
      </c>
      <c r="I24" s="58">
        <v>44594</v>
      </c>
    </row>
    <row r="25" spans="1:9">
      <c r="A25" s="38">
        <v>19</v>
      </c>
      <c r="B25" s="78">
        <v>18</v>
      </c>
      <c r="C25" s="46">
        <v>7.99</v>
      </c>
      <c r="D25" s="47" t="s">
        <v>56</v>
      </c>
      <c r="E25" s="48" t="s">
        <v>32</v>
      </c>
      <c r="F25" s="49">
        <v>31713</v>
      </c>
      <c r="G25" s="50">
        <f t="shared" si="0"/>
        <v>23.222450376454482</v>
      </c>
      <c r="H25" s="47" t="s">
        <v>16</v>
      </c>
      <c r="I25" s="51">
        <v>40195</v>
      </c>
    </row>
    <row r="26" spans="1:9" ht="12" thickBot="1">
      <c r="A26" s="67">
        <v>20</v>
      </c>
      <c r="B26" s="80">
        <v>20</v>
      </c>
      <c r="C26" s="68">
        <v>8.02</v>
      </c>
      <c r="D26" s="69" t="s">
        <v>57</v>
      </c>
      <c r="E26" s="70" t="s">
        <v>58</v>
      </c>
      <c r="F26" s="71">
        <v>25680</v>
      </c>
      <c r="G26" s="72">
        <f t="shared" si="0"/>
        <v>26.792607802874745</v>
      </c>
      <c r="H26" s="69" t="s">
        <v>11</v>
      </c>
      <c r="I26" s="73">
        <v>35466</v>
      </c>
    </row>
    <row r="27" spans="1:9">
      <c r="A27" s="38">
        <v>21</v>
      </c>
      <c r="B27" s="79">
        <v>21</v>
      </c>
      <c r="C27" s="61">
        <v>8.0299999999999994</v>
      </c>
      <c r="D27" s="62" t="s">
        <v>59</v>
      </c>
      <c r="E27" s="63" t="s">
        <v>60</v>
      </c>
      <c r="F27" s="64">
        <v>23187</v>
      </c>
      <c r="G27" s="65">
        <f t="shared" si="0"/>
        <v>24.525667351129364</v>
      </c>
      <c r="H27" s="62" t="s">
        <v>11</v>
      </c>
      <c r="I27" s="66">
        <v>32145</v>
      </c>
    </row>
    <row r="28" spans="1:9">
      <c r="A28" s="38">
        <v>22</v>
      </c>
      <c r="B28" s="78">
        <v>21</v>
      </c>
      <c r="C28" s="46">
        <v>8.0299999999999994</v>
      </c>
      <c r="D28" s="47" t="s">
        <v>61</v>
      </c>
      <c r="E28" s="48" t="s">
        <v>62</v>
      </c>
      <c r="F28" s="49">
        <v>26739</v>
      </c>
      <c r="G28" s="50">
        <f t="shared" si="0"/>
        <v>16.941820670773442</v>
      </c>
      <c r="H28" s="47" t="s">
        <v>17</v>
      </c>
      <c r="I28" s="51">
        <v>32927</v>
      </c>
    </row>
    <row r="29" spans="1:9">
      <c r="A29" s="38">
        <v>23</v>
      </c>
      <c r="B29" s="78">
        <v>21</v>
      </c>
      <c r="C29" s="46">
        <v>8.0299999999999994</v>
      </c>
      <c r="D29" s="47" t="s">
        <v>63</v>
      </c>
      <c r="E29" s="48" t="s">
        <v>64</v>
      </c>
      <c r="F29" s="49">
        <v>26800</v>
      </c>
      <c r="G29" s="50">
        <f t="shared" si="0"/>
        <v>19.718001368925393</v>
      </c>
      <c r="H29" s="47" t="s">
        <v>11</v>
      </c>
      <c r="I29" s="51">
        <v>34002</v>
      </c>
    </row>
    <row r="30" spans="1:9">
      <c r="A30" s="38">
        <v>24</v>
      </c>
      <c r="B30" s="78">
        <v>24</v>
      </c>
      <c r="C30" s="46">
        <v>8.0399999999999991</v>
      </c>
      <c r="D30" s="47" t="s">
        <v>65</v>
      </c>
      <c r="E30" s="48" t="s">
        <v>122</v>
      </c>
      <c r="F30" s="49">
        <v>38167</v>
      </c>
      <c r="G30" s="50">
        <f t="shared" si="0"/>
        <v>15.613963039014374</v>
      </c>
      <c r="H30" s="47" t="s">
        <v>18</v>
      </c>
      <c r="I30" s="51">
        <v>43870</v>
      </c>
    </row>
    <row r="31" spans="1:9">
      <c r="A31" s="38">
        <v>25</v>
      </c>
      <c r="B31" s="78">
        <v>25</v>
      </c>
      <c r="C31" s="46">
        <v>8.0500000000000007</v>
      </c>
      <c r="D31" s="47" t="s">
        <v>66</v>
      </c>
      <c r="E31" s="48" t="s">
        <v>67</v>
      </c>
      <c r="F31" s="49">
        <v>32590</v>
      </c>
      <c r="G31" s="50">
        <f t="shared" si="0"/>
        <v>16.889801505817932</v>
      </c>
      <c r="H31" s="47" t="s">
        <v>13</v>
      </c>
      <c r="I31" s="51">
        <v>38759</v>
      </c>
    </row>
    <row r="32" spans="1:9">
      <c r="A32" s="38">
        <v>26</v>
      </c>
      <c r="B32" s="78">
        <v>26</v>
      </c>
      <c r="C32" s="46">
        <v>8.08</v>
      </c>
      <c r="D32" s="47" t="s">
        <v>27</v>
      </c>
      <c r="E32" s="48" t="s">
        <v>68</v>
      </c>
      <c r="F32" s="49">
        <v>33542</v>
      </c>
      <c r="G32" s="50">
        <f t="shared" si="0"/>
        <v>17.253935660506503</v>
      </c>
      <c r="H32" s="47" t="s">
        <v>13</v>
      </c>
      <c r="I32" s="51">
        <v>39844</v>
      </c>
    </row>
    <row r="33" spans="1:9">
      <c r="A33" s="38">
        <v>27</v>
      </c>
      <c r="B33" s="78">
        <v>27</v>
      </c>
      <c r="C33" s="46">
        <v>8.1</v>
      </c>
      <c r="D33" s="47" t="s">
        <v>69</v>
      </c>
      <c r="E33" s="48" t="s">
        <v>70</v>
      </c>
      <c r="F33" s="49">
        <v>24926</v>
      </c>
      <c r="G33" s="50">
        <f t="shared" si="0"/>
        <v>16.889801505817932</v>
      </c>
      <c r="H33" s="47" t="s">
        <v>15</v>
      </c>
      <c r="I33" s="51">
        <v>31095</v>
      </c>
    </row>
    <row r="34" spans="1:9">
      <c r="A34" s="38">
        <v>28</v>
      </c>
      <c r="B34" s="78">
        <v>27</v>
      </c>
      <c r="C34" s="46">
        <v>8.1</v>
      </c>
      <c r="D34" s="47" t="s">
        <v>69</v>
      </c>
      <c r="E34" s="48" t="s">
        <v>71</v>
      </c>
      <c r="F34" s="49">
        <v>24907</v>
      </c>
      <c r="G34" s="50">
        <f t="shared" si="0"/>
        <v>20.752908966461327</v>
      </c>
      <c r="H34" s="47" t="s">
        <v>15</v>
      </c>
      <c r="I34" s="51">
        <v>32487</v>
      </c>
    </row>
    <row r="35" spans="1:9">
      <c r="A35" s="38">
        <v>29</v>
      </c>
      <c r="B35" s="78">
        <v>27</v>
      </c>
      <c r="C35" s="46">
        <v>8.1</v>
      </c>
      <c r="D35" s="47" t="s">
        <v>72</v>
      </c>
      <c r="E35" s="48" t="s">
        <v>73</v>
      </c>
      <c r="F35" s="49">
        <v>27951</v>
      </c>
      <c r="G35" s="50">
        <f t="shared" si="0"/>
        <v>20.50924024640657</v>
      </c>
      <c r="H35" s="47" t="s">
        <v>11</v>
      </c>
      <c r="I35" s="51">
        <v>35442</v>
      </c>
    </row>
    <row r="36" spans="1:9" ht="12" thickBot="1">
      <c r="A36" s="67">
        <v>30</v>
      </c>
      <c r="B36" s="80">
        <v>27</v>
      </c>
      <c r="C36" s="68">
        <v>8.1</v>
      </c>
      <c r="D36" s="69" t="s">
        <v>74</v>
      </c>
      <c r="E36" s="70" t="s">
        <v>75</v>
      </c>
      <c r="F36" s="71">
        <v>35515</v>
      </c>
      <c r="G36" s="72">
        <f t="shared" si="0"/>
        <v>14.91854893908282</v>
      </c>
      <c r="H36" s="69" t="s">
        <v>7</v>
      </c>
      <c r="I36" s="73">
        <v>40964</v>
      </c>
    </row>
    <row r="37" spans="1:9">
      <c r="A37" s="38">
        <v>31</v>
      </c>
      <c r="B37" s="79">
        <v>31</v>
      </c>
      <c r="C37" s="61">
        <v>8.1199999999999992</v>
      </c>
      <c r="D37" s="62" t="s">
        <v>76</v>
      </c>
      <c r="E37" s="63" t="s">
        <v>77</v>
      </c>
      <c r="F37" s="64">
        <v>24589</v>
      </c>
      <c r="G37" s="65">
        <f t="shared" si="0"/>
        <v>21.741273100616016</v>
      </c>
      <c r="H37" s="62" t="s">
        <v>19</v>
      </c>
      <c r="I37" s="66">
        <v>32530</v>
      </c>
    </row>
    <row r="38" spans="1:9">
      <c r="A38" s="38">
        <v>32</v>
      </c>
      <c r="B38" s="78">
        <v>32</v>
      </c>
      <c r="C38" s="46">
        <v>8.1300000000000008</v>
      </c>
      <c r="D38" s="47" t="s">
        <v>78</v>
      </c>
      <c r="E38" s="48" t="s">
        <v>79</v>
      </c>
      <c r="F38" s="49">
        <v>26092</v>
      </c>
      <c r="G38" s="50">
        <f t="shared" si="0"/>
        <v>18.68583162217659</v>
      </c>
      <c r="H38" s="47" t="s">
        <v>11</v>
      </c>
      <c r="I38" s="51">
        <v>32917</v>
      </c>
    </row>
    <row r="39" spans="1:9">
      <c r="A39" s="38">
        <v>33</v>
      </c>
      <c r="B39" s="78">
        <v>33</v>
      </c>
      <c r="C39" s="46">
        <v>8.14</v>
      </c>
      <c r="D39" s="47" t="s">
        <v>80</v>
      </c>
      <c r="E39" s="48" t="s">
        <v>81</v>
      </c>
      <c r="F39" s="49">
        <v>26707</v>
      </c>
      <c r="G39" s="50">
        <f t="shared" si="0"/>
        <v>17.990417522245039</v>
      </c>
      <c r="H39" s="47" t="s">
        <v>11</v>
      </c>
      <c r="I39" s="51">
        <v>33278</v>
      </c>
    </row>
    <row r="40" spans="1:9">
      <c r="A40" s="38">
        <v>34</v>
      </c>
      <c r="B40" s="78">
        <v>33</v>
      </c>
      <c r="C40" s="46">
        <v>8.14</v>
      </c>
      <c r="D40" s="47" t="s">
        <v>82</v>
      </c>
      <c r="E40" s="48" t="s">
        <v>83</v>
      </c>
      <c r="F40" s="49">
        <v>31580</v>
      </c>
      <c r="G40" s="50">
        <f t="shared" si="0"/>
        <v>21.66735112936345</v>
      </c>
      <c r="H40" s="47" t="s">
        <v>20</v>
      </c>
      <c r="I40" s="51">
        <v>39494</v>
      </c>
    </row>
    <row r="41" spans="1:9">
      <c r="A41" s="38">
        <v>35</v>
      </c>
      <c r="B41" s="78">
        <v>33</v>
      </c>
      <c r="C41" s="46">
        <v>8.14</v>
      </c>
      <c r="D41" s="47" t="s">
        <v>84</v>
      </c>
      <c r="E41" s="48" t="s">
        <v>85</v>
      </c>
      <c r="F41" s="49">
        <v>33695</v>
      </c>
      <c r="G41" s="50">
        <f t="shared" si="0"/>
        <v>18.828199863107461</v>
      </c>
      <c r="H41" s="47" t="s">
        <v>8</v>
      </c>
      <c r="I41" s="51">
        <v>40572</v>
      </c>
    </row>
    <row r="42" spans="1:9">
      <c r="A42" s="38">
        <v>36</v>
      </c>
      <c r="B42" s="78">
        <v>36</v>
      </c>
      <c r="C42" s="46">
        <v>8.16</v>
      </c>
      <c r="D42" s="47" t="s">
        <v>86</v>
      </c>
      <c r="E42" s="120" t="s">
        <v>162</v>
      </c>
      <c r="F42" s="49">
        <v>38095</v>
      </c>
      <c r="G42" s="50">
        <f t="shared" si="0"/>
        <v>14.833675564681725</v>
      </c>
      <c r="H42" s="47" t="s">
        <v>13</v>
      </c>
      <c r="I42" s="51">
        <v>43513</v>
      </c>
    </row>
    <row r="43" spans="1:9">
      <c r="A43" s="38">
        <v>37</v>
      </c>
      <c r="B43" s="78">
        <v>37</v>
      </c>
      <c r="C43" s="46">
        <v>8.18</v>
      </c>
      <c r="D43" s="47" t="s">
        <v>87</v>
      </c>
      <c r="E43" s="48" t="s">
        <v>88</v>
      </c>
      <c r="F43" s="49">
        <v>25915</v>
      </c>
      <c r="G43" s="50">
        <f t="shared" si="0"/>
        <v>24.087611225188226</v>
      </c>
      <c r="H43" s="47" t="s">
        <v>11</v>
      </c>
      <c r="I43" s="51">
        <v>34713</v>
      </c>
    </row>
    <row r="44" spans="1:9">
      <c r="A44" s="38">
        <v>38</v>
      </c>
      <c r="B44" s="78">
        <v>37</v>
      </c>
      <c r="C44" s="46">
        <v>8.18</v>
      </c>
      <c r="D44" s="47" t="s">
        <v>89</v>
      </c>
      <c r="E44" s="48" t="s">
        <v>90</v>
      </c>
      <c r="F44" s="49">
        <v>38206</v>
      </c>
      <c r="G44" s="50">
        <f t="shared" si="0"/>
        <v>14.622861054072553</v>
      </c>
      <c r="H44" s="47" t="s">
        <v>21</v>
      </c>
      <c r="I44" s="51">
        <v>43547</v>
      </c>
    </row>
    <row r="45" spans="1:9">
      <c r="A45" s="38">
        <v>39</v>
      </c>
      <c r="B45" s="78">
        <v>39</v>
      </c>
      <c r="C45" s="46">
        <v>8.19</v>
      </c>
      <c r="D45" s="47" t="s">
        <v>80</v>
      </c>
      <c r="E45" s="48" t="s">
        <v>91</v>
      </c>
      <c r="F45" s="49">
        <v>26193</v>
      </c>
      <c r="G45" s="50">
        <f t="shared" si="0"/>
        <v>20.325804243668721</v>
      </c>
      <c r="H45" s="47" t="s">
        <v>11</v>
      </c>
      <c r="I45" s="51">
        <v>33617</v>
      </c>
    </row>
    <row r="46" spans="1:9" ht="12" thickBot="1">
      <c r="A46" s="67">
        <v>40</v>
      </c>
      <c r="B46" s="80">
        <v>39</v>
      </c>
      <c r="C46" s="68">
        <v>8.19</v>
      </c>
      <c r="D46" s="69" t="s">
        <v>92</v>
      </c>
      <c r="E46" s="70" t="s">
        <v>93</v>
      </c>
      <c r="F46" s="71">
        <v>35588</v>
      </c>
      <c r="G46" s="72">
        <f t="shared" si="0"/>
        <v>17.670088980150581</v>
      </c>
      <c r="H46" s="69" t="s">
        <v>13</v>
      </c>
      <c r="I46" s="73">
        <v>42042</v>
      </c>
    </row>
    <row r="47" spans="1:9">
      <c r="A47" s="38">
        <v>41</v>
      </c>
      <c r="B47" s="79">
        <v>41</v>
      </c>
      <c r="C47" s="61">
        <v>8.1999999999999993</v>
      </c>
      <c r="D47" s="62" t="s">
        <v>94</v>
      </c>
      <c r="E47" s="63" t="s">
        <v>70</v>
      </c>
      <c r="F47" s="64">
        <v>23578</v>
      </c>
      <c r="G47" s="65">
        <f>1986-1964</f>
        <v>22</v>
      </c>
      <c r="H47" s="62" t="s">
        <v>15</v>
      </c>
      <c r="I47" s="128">
        <v>1986</v>
      </c>
    </row>
    <row r="48" spans="1:9">
      <c r="A48" s="38">
        <v>42</v>
      </c>
      <c r="B48" s="78">
        <v>41</v>
      </c>
      <c r="C48" s="46">
        <v>8.1999999999999993</v>
      </c>
      <c r="D48" s="47" t="s">
        <v>95</v>
      </c>
      <c r="E48" s="120" t="s">
        <v>161</v>
      </c>
      <c r="F48" s="49">
        <v>38427</v>
      </c>
      <c r="G48" s="50">
        <f t="shared" si="0"/>
        <v>14.721423682409309</v>
      </c>
      <c r="H48" s="47" t="s">
        <v>13</v>
      </c>
      <c r="I48" s="51">
        <v>43804</v>
      </c>
    </row>
    <row r="49" spans="1:9">
      <c r="A49" s="38">
        <v>43</v>
      </c>
      <c r="B49" s="78">
        <v>43</v>
      </c>
      <c r="C49" s="46">
        <v>8.2200000000000006</v>
      </c>
      <c r="D49" s="47" t="s">
        <v>27</v>
      </c>
      <c r="E49" s="48" t="s">
        <v>32</v>
      </c>
      <c r="F49" s="121" t="s">
        <v>123</v>
      </c>
      <c r="G49" s="50">
        <f>2000-1979</f>
        <v>21</v>
      </c>
      <c r="H49" s="47" t="s">
        <v>13</v>
      </c>
      <c r="I49" s="51">
        <v>36541</v>
      </c>
    </row>
    <row r="50" spans="1:9">
      <c r="A50" s="38">
        <v>44</v>
      </c>
      <c r="B50" s="78">
        <v>44</v>
      </c>
      <c r="C50" s="46">
        <v>8.26</v>
      </c>
      <c r="D50" s="47" t="s">
        <v>96</v>
      </c>
      <c r="E50" s="48" t="s">
        <v>97</v>
      </c>
      <c r="F50" s="49">
        <v>38512</v>
      </c>
      <c r="G50" s="50">
        <f t="shared" si="0"/>
        <v>13.61533196440794</v>
      </c>
      <c r="H50" s="47" t="s">
        <v>13</v>
      </c>
      <c r="I50" s="51">
        <v>43485</v>
      </c>
    </row>
    <row r="51" spans="1:9">
      <c r="A51" s="38">
        <v>45</v>
      </c>
      <c r="B51" s="78">
        <v>45</v>
      </c>
      <c r="C51" s="46">
        <v>8.27</v>
      </c>
      <c r="D51" s="47" t="s">
        <v>80</v>
      </c>
      <c r="E51" s="48" t="s">
        <v>98</v>
      </c>
      <c r="F51" s="49">
        <v>33627</v>
      </c>
      <c r="G51" s="50">
        <f t="shared" si="0"/>
        <v>15.126625598904859</v>
      </c>
      <c r="H51" s="47" t="s">
        <v>14</v>
      </c>
      <c r="I51" s="51">
        <v>39152</v>
      </c>
    </row>
    <row r="52" spans="1:9">
      <c r="A52" s="38">
        <v>46</v>
      </c>
      <c r="B52" s="78">
        <v>45</v>
      </c>
      <c r="C52" s="46">
        <v>8.27</v>
      </c>
      <c r="D52" s="47" t="s">
        <v>31</v>
      </c>
      <c r="E52" s="48" t="s">
        <v>99</v>
      </c>
      <c r="F52" s="49">
        <v>37373</v>
      </c>
      <c r="G52" s="50">
        <f t="shared" si="0"/>
        <v>14.64476386036961</v>
      </c>
      <c r="H52" s="47" t="s">
        <v>18</v>
      </c>
      <c r="I52" s="51">
        <v>42722</v>
      </c>
    </row>
    <row r="53" spans="1:9">
      <c r="A53" s="38">
        <v>47</v>
      </c>
      <c r="B53" s="78">
        <v>47</v>
      </c>
      <c r="C53" s="46">
        <v>8.2899999999999991</v>
      </c>
      <c r="D53" s="47" t="s">
        <v>57</v>
      </c>
      <c r="E53" s="48" t="s">
        <v>100</v>
      </c>
      <c r="F53" s="49">
        <v>25616</v>
      </c>
      <c r="G53" s="50">
        <f t="shared" si="0"/>
        <v>20.985626283367555</v>
      </c>
      <c r="H53" s="47" t="s">
        <v>11</v>
      </c>
      <c r="I53" s="51">
        <v>33281</v>
      </c>
    </row>
    <row r="54" spans="1:9">
      <c r="A54" s="38">
        <v>48</v>
      </c>
      <c r="B54" s="78">
        <v>47</v>
      </c>
      <c r="C54" s="46">
        <v>8.2899999999999991</v>
      </c>
      <c r="D54" s="47" t="s">
        <v>96</v>
      </c>
      <c r="E54" s="48" t="s">
        <v>101</v>
      </c>
      <c r="F54" s="49">
        <v>29895</v>
      </c>
      <c r="G54" s="50">
        <f t="shared" si="0"/>
        <v>15.263518138261464</v>
      </c>
      <c r="H54" s="47" t="s">
        <v>11</v>
      </c>
      <c r="I54" s="51">
        <v>35470</v>
      </c>
    </row>
    <row r="55" spans="1:9">
      <c r="A55" s="38">
        <v>49</v>
      </c>
      <c r="B55" s="78">
        <v>47</v>
      </c>
      <c r="C55" s="46">
        <v>8.2899999999999991</v>
      </c>
      <c r="D55" s="47" t="s">
        <v>26</v>
      </c>
      <c r="E55" s="48" t="s">
        <v>102</v>
      </c>
      <c r="F55" s="49">
        <v>35153</v>
      </c>
      <c r="G55" s="50">
        <f t="shared" si="0"/>
        <v>18.84188911704312</v>
      </c>
      <c r="H55" s="47" t="s">
        <v>13</v>
      </c>
      <c r="I55" s="51">
        <v>42035</v>
      </c>
    </row>
    <row r="56" spans="1:9" ht="12" thickBot="1">
      <c r="A56" s="67">
        <v>50</v>
      </c>
      <c r="B56" s="80">
        <v>50</v>
      </c>
      <c r="C56" s="68">
        <v>8.3000000000000007</v>
      </c>
      <c r="D56" s="69" t="s">
        <v>103</v>
      </c>
      <c r="E56" s="70" t="s">
        <v>104</v>
      </c>
      <c r="F56" s="71">
        <v>35964</v>
      </c>
      <c r="G56" s="72">
        <f t="shared" si="0"/>
        <v>12.752908966461328</v>
      </c>
      <c r="H56" s="69" t="s">
        <v>10</v>
      </c>
      <c r="I56" s="73">
        <v>40622</v>
      </c>
    </row>
    <row r="57" spans="1:9">
      <c r="A57" s="38">
        <v>51</v>
      </c>
      <c r="B57" s="79">
        <v>51</v>
      </c>
      <c r="C57" s="61">
        <v>8.31</v>
      </c>
      <c r="D57" s="62" t="s">
        <v>105</v>
      </c>
      <c r="E57" s="63" t="s">
        <v>106</v>
      </c>
      <c r="F57" s="64">
        <v>36759</v>
      </c>
      <c r="G57" s="65">
        <f t="shared" si="0"/>
        <v>16.553045859000683</v>
      </c>
      <c r="H57" s="62" t="s">
        <v>22</v>
      </c>
      <c r="I57" s="66">
        <v>42805</v>
      </c>
    </row>
    <row r="58" spans="1:9">
      <c r="A58" s="38">
        <v>52</v>
      </c>
      <c r="B58" s="78">
        <v>51</v>
      </c>
      <c r="C58" s="46">
        <v>8.31</v>
      </c>
      <c r="D58" s="47" t="s">
        <v>103</v>
      </c>
      <c r="E58" s="48" t="s">
        <v>107</v>
      </c>
      <c r="F58" s="49">
        <v>38473</v>
      </c>
      <c r="G58" s="50">
        <f t="shared" si="0"/>
        <v>13.626283367556468</v>
      </c>
      <c r="H58" s="47" t="s">
        <v>13</v>
      </c>
      <c r="I58" s="51">
        <v>43450</v>
      </c>
    </row>
    <row r="59" spans="1:9">
      <c r="A59" s="38">
        <v>53</v>
      </c>
      <c r="B59" s="78">
        <v>53</v>
      </c>
      <c r="C59" s="46">
        <v>8.33</v>
      </c>
      <c r="D59" s="47" t="s">
        <v>80</v>
      </c>
      <c r="E59" s="48" t="s">
        <v>108</v>
      </c>
      <c r="F59" s="49">
        <v>24206</v>
      </c>
      <c r="G59" s="50">
        <f t="shared" si="0"/>
        <v>13.730321697467488</v>
      </c>
      <c r="H59" s="47" t="s">
        <v>12</v>
      </c>
      <c r="I59" s="51">
        <v>29221</v>
      </c>
    </row>
    <row r="60" spans="1:9">
      <c r="A60" s="38">
        <v>54</v>
      </c>
      <c r="B60" s="78">
        <v>53</v>
      </c>
      <c r="C60" s="46">
        <v>8.33</v>
      </c>
      <c r="D60" s="47" t="s">
        <v>109</v>
      </c>
      <c r="E60" s="48" t="s">
        <v>71</v>
      </c>
      <c r="F60" s="49">
        <v>25904</v>
      </c>
      <c r="G60" s="50">
        <f t="shared" si="0"/>
        <v>18.157426420260094</v>
      </c>
      <c r="H60" s="47" t="s">
        <v>23</v>
      </c>
      <c r="I60" s="51">
        <v>32536</v>
      </c>
    </row>
    <row r="61" spans="1:9">
      <c r="A61" s="38">
        <v>55</v>
      </c>
      <c r="B61" s="78">
        <v>55</v>
      </c>
      <c r="C61" s="46">
        <v>8.34</v>
      </c>
      <c r="D61" s="47" t="s">
        <v>110</v>
      </c>
      <c r="E61" s="48" t="s">
        <v>111</v>
      </c>
      <c r="F61" s="49">
        <v>24847</v>
      </c>
      <c r="G61" s="50">
        <f t="shared" si="0"/>
        <v>21.916495550992472</v>
      </c>
      <c r="H61" s="47" t="s">
        <v>15</v>
      </c>
      <c r="I61" s="51">
        <v>32852</v>
      </c>
    </row>
    <row r="62" spans="1:9">
      <c r="A62" s="38">
        <v>56</v>
      </c>
      <c r="B62" s="78">
        <v>55</v>
      </c>
      <c r="C62" s="46">
        <v>8.34</v>
      </c>
      <c r="D62" s="47" t="s">
        <v>112</v>
      </c>
      <c r="E62" s="48" t="s">
        <v>40</v>
      </c>
      <c r="F62" s="49">
        <v>35673</v>
      </c>
      <c r="G62" s="50">
        <f t="shared" si="0"/>
        <v>17.418206707734427</v>
      </c>
      <c r="H62" s="47" t="s">
        <v>13</v>
      </c>
      <c r="I62" s="51">
        <v>42035</v>
      </c>
    </row>
    <row r="63" spans="1:9">
      <c r="A63" s="38">
        <v>57</v>
      </c>
      <c r="B63" s="78">
        <v>57</v>
      </c>
      <c r="C63" s="46">
        <v>8.35</v>
      </c>
      <c r="D63" s="47" t="s">
        <v>113</v>
      </c>
      <c r="E63" s="48" t="s">
        <v>114</v>
      </c>
      <c r="F63" s="49">
        <v>31953</v>
      </c>
      <c r="G63" s="50">
        <f t="shared" si="0"/>
        <v>16.605065023956193</v>
      </c>
      <c r="H63" s="47" t="s">
        <v>13</v>
      </c>
      <c r="I63" s="51">
        <v>38018</v>
      </c>
    </row>
    <row r="64" spans="1:9">
      <c r="A64" s="38">
        <v>58</v>
      </c>
      <c r="B64" s="78">
        <v>58</v>
      </c>
      <c r="C64" s="46">
        <v>8.36</v>
      </c>
      <c r="D64" s="47" t="s">
        <v>115</v>
      </c>
      <c r="E64" s="48" t="s">
        <v>116</v>
      </c>
      <c r="F64" s="49">
        <v>34859</v>
      </c>
      <c r="G64" s="50">
        <f t="shared" si="0"/>
        <v>20.6652977412731</v>
      </c>
      <c r="H64" s="47" t="s">
        <v>15</v>
      </c>
      <c r="I64" s="51">
        <v>42407</v>
      </c>
    </row>
    <row r="65" spans="1:9">
      <c r="A65" s="38">
        <v>59</v>
      </c>
      <c r="B65" s="78">
        <v>59</v>
      </c>
      <c r="C65" s="46">
        <v>8.3699999999999992</v>
      </c>
      <c r="D65" s="47" t="s">
        <v>117</v>
      </c>
      <c r="E65" s="48" t="s">
        <v>118</v>
      </c>
      <c r="F65" s="49">
        <v>25348</v>
      </c>
      <c r="G65" s="50">
        <f t="shared" si="0"/>
        <v>17.555099247091032</v>
      </c>
      <c r="H65" s="47" t="s">
        <v>15</v>
      </c>
      <c r="I65" s="51">
        <v>31760</v>
      </c>
    </row>
    <row r="66" spans="1:9" ht="12" thickBot="1">
      <c r="A66" s="67">
        <v>60</v>
      </c>
      <c r="B66" s="80">
        <v>59</v>
      </c>
      <c r="C66" s="68">
        <v>8.3699999999999992</v>
      </c>
      <c r="D66" s="69" t="s">
        <v>80</v>
      </c>
      <c r="E66" s="70" t="s">
        <v>119</v>
      </c>
      <c r="F66" s="71">
        <v>26994</v>
      </c>
      <c r="G66" s="72">
        <f t="shared" si="0"/>
        <v>17.229295003422312</v>
      </c>
      <c r="H66" s="69" t="s">
        <v>17</v>
      </c>
      <c r="I66" s="73">
        <v>33287</v>
      </c>
    </row>
    <row r="67" spans="1:9">
      <c r="A67" s="38">
        <v>61</v>
      </c>
      <c r="B67" s="79">
        <v>59</v>
      </c>
      <c r="C67" s="61">
        <v>8.3699999999999992</v>
      </c>
      <c r="D67" s="62" t="s">
        <v>120</v>
      </c>
      <c r="E67" s="63" t="s">
        <v>32</v>
      </c>
      <c r="F67" s="64">
        <v>35416</v>
      </c>
      <c r="G67" s="65">
        <f t="shared" si="0"/>
        <v>20.153319644079399</v>
      </c>
      <c r="H67" s="62" t="s">
        <v>15</v>
      </c>
      <c r="I67" s="66">
        <v>42777</v>
      </c>
    </row>
    <row r="68" spans="1:9">
      <c r="A68" s="38">
        <v>62</v>
      </c>
      <c r="B68" s="78">
        <v>62</v>
      </c>
      <c r="C68" s="46">
        <v>8.3800000000000008</v>
      </c>
      <c r="D68" s="47" t="s">
        <v>126</v>
      </c>
      <c r="E68" s="48" t="s">
        <v>122</v>
      </c>
      <c r="F68" s="49">
        <v>37322</v>
      </c>
      <c r="G68" s="50">
        <f t="shared" si="0"/>
        <v>16.950034223134839</v>
      </c>
      <c r="H68" s="47" t="s">
        <v>13</v>
      </c>
      <c r="I68" s="51">
        <v>43513</v>
      </c>
    </row>
    <row r="69" spans="1:9">
      <c r="A69" s="38">
        <v>63</v>
      </c>
      <c r="B69" s="78">
        <v>63</v>
      </c>
      <c r="C69" s="46">
        <v>8.39</v>
      </c>
      <c r="D69" s="47" t="s">
        <v>127</v>
      </c>
      <c r="E69" s="48" t="s">
        <v>128</v>
      </c>
      <c r="F69" s="49">
        <v>29070</v>
      </c>
      <c r="G69" s="50">
        <f t="shared" si="0"/>
        <v>14.494182067077345</v>
      </c>
      <c r="H69" s="47" t="s">
        <v>7</v>
      </c>
      <c r="I69" s="51">
        <v>34364</v>
      </c>
    </row>
    <row r="70" spans="1:9">
      <c r="A70" s="38">
        <v>64</v>
      </c>
      <c r="B70" s="78">
        <v>63</v>
      </c>
      <c r="C70" s="46">
        <v>8.39</v>
      </c>
      <c r="D70" s="47" t="s">
        <v>129</v>
      </c>
      <c r="E70" s="48" t="s">
        <v>130</v>
      </c>
      <c r="F70" s="49">
        <v>29663</v>
      </c>
      <c r="G70" s="50">
        <f t="shared" si="0"/>
        <v>15.898699520876113</v>
      </c>
      <c r="H70" s="47" t="s">
        <v>11</v>
      </c>
      <c r="I70" s="51">
        <v>35470</v>
      </c>
    </row>
    <row r="71" spans="1:9">
      <c r="A71" s="38">
        <v>65</v>
      </c>
      <c r="B71" s="78">
        <v>63</v>
      </c>
      <c r="C71" s="46">
        <v>8.39</v>
      </c>
      <c r="D71" s="47" t="s">
        <v>131</v>
      </c>
      <c r="E71" s="48" t="s">
        <v>132</v>
      </c>
      <c r="F71" s="49">
        <v>37404</v>
      </c>
      <c r="G71" s="50">
        <f t="shared" si="0"/>
        <v>15.783709787816564</v>
      </c>
      <c r="H71" s="47" t="s">
        <v>22</v>
      </c>
      <c r="I71" s="51">
        <v>43169</v>
      </c>
    </row>
    <row r="72" spans="1:9">
      <c r="A72" s="38">
        <v>66</v>
      </c>
      <c r="B72" s="78">
        <v>63</v>
      </c>
      <c r="C72" s="53">
        <v>8.39</v>
      </c>
      <c r="D72" s="57" t="s">
        <v>309</v>
      </c>
      <c r="E72" s="54" t="s">
        <v>310</v>
      </c>
      <c r="F72" s="55">
        <v>39836</v>
      </c>
      <c r="G72" s="56">
        <f t="shared" si="0"/>
        <v>13.152635181382614</v>
      </c>
      <c r="H72" s="57" t="s">
        <v>1119</v>
      </c>
      <c r="I72" s="58">
        <v>44640</v>
      </c>
    </row>
    <row r="73" spans="1:9">
      <c r="A73" s="38">
        <v>67</v>
      </c>
      <c r="B73" s="78">
        <v>67</v>
      </c>
      <c r="C73" s="46">
        <v>8.4</v>
      </c>
      <c r="D73" s="47" t="s">
        <v>133</v>
      </c>
      <c r="E73" s="48" t="s">
        <v>134</v>
      </c>
      <c r="F73" s="49">
        <v>38564</v>
      </c>
      <c r="G73" s="50">
        <f t="shared" ref="G73:G94" si="1">(I73-F73)/365.25</f>
        <v>13.377138945927447</v>
      </c>
      <c r="H73" s="47" t="s">
        <v>13</v>
      </c>
      <c r="I73" s="51">
        <v>43450</v>
      </c>
    </row>
    <row r="74" spans="1:9">
      <c r="A74" s="38">
        <v>68</v>
      </c>
      <c r="B74" s="78">
        <v>68</v>
      </c>
      <c r="C74" s="46">
        <v>8.41</v>
      </c>
      <c r="D74" s="47" t="s">
        <v>27</v>
      </c>
      <c r="E74" s="48" t="s">
        <v>108</v>
      </c>
      <c r="F74" s="49">
        <v>24206</v>
      </c>
      <c r="G74" s="50">
        <f t="shared" si="1"/>
        <v>16.813141683778234</v>
      </c>
      <c r="H74" s="47" t="s">
        <v>23</v>
      </c>
      <c r="I74" s="51">
        <v>30347</v>
      </c>
    </row>
    <row r="75" spans="1:9">
      <c r="A75" s="38">
        <v>69</v>
      </c>
      <c r="B75" s="78">
        <v>68</v>
      </c>
      <c r="C75" s="46">
        <v>8.41</v>
      </c>
      <c r="D75" s="47" t="s">
        <v>135</v>
      </c>
      <c r="E75" s="48" t="s">
        <v>136</v>
      </c>
      <c r="F75" s="49">
        <v>26303</v>
      </c>
      <c r="G75" s="50">
        <f t="shared" si="1"/>
        <v>17.100616016427104</v>
      </c>
      <c r="H75" s="47" t="s">
        <v>15</v>
      </c>
      <c r="I75" s="51">
        <v>32549</v>
      </c>
    </row>
    <row r="76" spans="1:9" ht="12" thickBot="1">
      <c r="A76" s="67">
        <v>70</v>
      </c>
      <c r="B76" s="80">
        <v>68</v>
      </c>
      <c r="C76" s="68">
        <v>8.41</v>
      </c>
      <c r="D76" s="69" t="s">
        <v>137</v>
      </c>
      <c r="E76" s="70" t="s">
        <v>138</v>
      </c>
      <c r="F76" s="71">
        <v>31811</v>
      </c>
      <c r="G76" s="72">
        <f t="shared" si="1"/>
        <v>17.010266940451746</v>
      </c>
      <c r="H76" s="69" t="s">
        <v>13</v>
      </c>
      <c r="I76" s="73">
        <v>38024</v>
      </c>
    </row>
    <row r="77" spans="1:9">
      <c r="A77" s="38">
        <v>71</v>
      </c>
      <c r="B77" s="79">
        <v>68</v>
      </c>
      <c r="C77" s="61">
        <v>8.41</v>
      </c>
      <c r="D77" s="62" t="s">
        <v>82</v>
      </c>
      <c r="E77" s="63" t="s">
        <v>139</v>
      </c>
      <c r="F77" s="64">
        <v>32555</v>
      </c>
      <c r="G77" s="65">
        <f t="shared" si="1"/>
        <v>15.014373716632443</v>
      </c>
      <c r="H77" s="62" t="s">
        <v>13</v>
      </c>
      <c r="I77" s="66">
        <v>38039</v>
      </c>
    </row>
    <row r="78" spans="1:9">
      <c r="A78" s="38">
        <v>72</v>
      </c>
      <c r="B78" s="78">
        <v>72</v>
      </c>
      <c r="C78" s="46">
        <v>8.42</v>
      </c>
      <c r="D78" s="47" t="s">
        <v>76</v>
      </c>
      <c r="E78" s="48" t="s">
        <v>140</v>
      </c>
      <c r="F78" s="49">
        <v>24163</v>
      </c>
      <c r="G78" s="50">
        <f t="shared" si="1"/>
        <v>13.848049281314168</v>
      </c>
      <c r="H78" s="47" t="s">
        <v>12</v>
      </c>
      <c r="I78" s="51">
        <v>29221</v>
      </c>
    </row>
    <row r="79" spans="1:9">
      <c r="A79" s="38">
        <v>73</v>
      </c>
      <c r="B79" s="78">
        <v>72</v>
      </c>
      <c r="C79" s="46">
        <v>8.42</v>
      </c>
      <c r="D79" s="47" t="s">
        <v>45</v>
      </c>
      <c r="E79" s="48" t="s">
        <v>141</v>
      </c>
      <c r="F79" s="49">
        <v>24193</v>
      </c>
      <c r="G79" s="50">
        <f t="shared" si="1"/>
        <v>16.804928131416837</v>
      </c>
      <c r="H79" s="47" t="s">
        <v>12</v>
      </c>
      <c r="I79" s="51">
        <v>30331</v>
      </c>
    </row>
    <row r="80" spans="1:9">
      <c r="A80" s="38">
        <v>74</v>
      </c>
      <c r="B80" s="78">
        <v>72</v>
      </c>
      <c r="C80" s="46">
        <v>8.42</v>
      </c>
      <c r="D80" s="47" t="s">
        <v>80</v>
      </c>
      <c r="E80" s="48" t="s">
        <v>142</v>
      </c>
      <c r="F80" s="49">
        <v>27087</v>
      </c>
      <c r="G80" s="50">
        <f t="shared" si="1"/>
        <v>16.911704312114988</v>
      </c>
      <c r="H80" s="47" t="s">
        <v>11</v>
      </c>
      <c r="I80" s="51">
        <v>33264</v>
      </c>
    </row>
    <row r="81" spans="1:9">
      <c r="A81" s="38">
        <v>75</v>
      </c>
      <c r="B81" s="78">
        <v>75</v>
      </c>
      <c r="C81" s="46">
        <v>8.43</v>
      </c>
      <c r="D81" s="47" t="s">
        <v>59</v>
      </c>
      <c r="E81" s="48" t="s">
        <v>144</v>
      </c>
      <c r="F81" s="49">
        <v>25639</v>
      </c>
      <c r="G81" s="50">
        <f t="shared" si="1"/>
        <v>14.937713894592745</v>
      </c>
      <c r="H81" s="47" t="s">
        <v>15</v>
      </c>
      <c r="I81" s="51">
        <v>31095</v>
      </c>
    </row>
    <row r="82" spans="1:9">
      <c r="A82" s="38">
        <v>76</v>
      </c>
      <c r="B82" s="78">
        <v>75</v>
      </c>
      <c r="C82" s="46">
        <v>8.43</v>
      </c>
      <c r="D82" s="47" t="s">
        <v>145</v>
      </c>
      <c r="E82" s="48" t="s">
        <v>146</v>
      </c>
      <c r="F82" s="49">
        <v>32006</v>
      </c>
      <c r="G82" s="50">
        <f t="shared" si="1"/>
        <v>15.5564681724846</v>
      </c>
      <c r="H82" s="47" t="s">
        <v>13</v>
      </c>
      <c r="I82" s="51">
        <v>37688</v>
      </c>
    </row>
    <row r="83" spans="1:9">
      <c r="A83" s="38">
        <v>77</v>
      </c>
      <c r="B83" s="78">
        <v>75</v>
      </c>
      <c r="C83" s="46">
        <v>8.43</v>
      </c>
      <c r="D83" s="47" t="s">
        <v>53</v>
      </c>
      <c r="E83" s="48" t="s">
        <v>147</v>
      </c>
      <c r="F83" s="49">
        <v>34900</v>
      </c>
      <c r="G83" s="50">
        <f t="shared" si="1"/>
        <v>16.39151266255989</v>
      </c>
      <c r="H83" s="47" t="s">
        <v>13</v>
      </c>
      <c r="I83" s="51">
        <v>40887</v>
      </c>
    </row>
    <row r="84" spans="1:9">
      <c r="A84" s="38">
        <v>78</v>
      </c>
      <c r="B84" s="78">
        <v>78</v>
      </c>
      <c r="C84" s="46">
        <v>8.44</v>
      </c>
      <c r="D84" s="47" t="s">
        <v>148</v>
      </c>
      <c r="E84" s="48" t="s">
        <v>149</v>
      </c>
      <c r="F84" s="49">
        <v>28032</v>
      </c>
      <c r="G84" s="50">
        <f t="shared" si="1"/>
        <v>36.172484599589325</v>
      </c>
      <c r="H84" s="47" t="s">
        <v>12</v>
      </c>
      <c r="I84" s="51">
        <v>41244</v>
      </c>
    </row>
    <row r="85" spans="1:9">
      <c r="A85" s="38">
        <v>79</v>
      </c>
      <c r="B85" s="78">
        <v>78</v>
      </c>
      <c r="C85" s="46">
        <v>8.44</v>
      </c>
      <c r="D85" s="47" t="s">
        <v>150</v>
      </c>
      <c r="E85" s="48" t="s">
        <v>70</v>
      </c>
      <c r="F85" s="49">
        <v>37040</v>
      </c>
      <c r="G85" s="50">
        <f t="shared" si="1"/>
        <v>15.783709787816564</v>
      </c>
      <c r="H85" s="47" t="s">
        <v>22</v>
      </c>
      <c r="I85" s="51">
        <v>42805</v>
      </c>
    </row>
    <row r="86" spans="1:9" ht="12" thickBot="1">
      <c r="A86" s="67">
        <v>80</v>
      </c>
      <c r="B86" s="80">
        <v>80</v>
      </c>
      <c r="C86" s="68">
        <v>8.4499999999999993</v>
      </c>
      <c r="D86" s="69" t="s">
        <v>145</v>
      </c>
      <c r="E86" s="70" t="s">
        <v>151</v>
      </c>
      <c r="F86" s="71">
        <v>24045</v>
      </c>
      <c r="G86" s="72">
        <f t="shared" si="1"/>
        <v>17.21013004791239</v>
      </c>
      <c r="H86" s="69" t="s">
        <v>12</v>
      </c>
      <c r="I86" s="73">
        <v>30331</v>
      </c>
    </row>
    <row r="87" spans="1:9">
      <c r="A87" s="38">
        <v>81</v>
      </c>
      <c r="B87" s="79">
        <v>80</v>
      </c>
      <c r="C87" s="61">
        <v>8.4499999999999993</v>
      </c>
      <c r="D87" s="62" t="s">
        <v>82</v>
      </c>
      <c r="E87" s="63" t="s">
        <v>152</v>
      </c>
      <c r="F87" s="64">
        <v>31038</v>
      </c>
      <c r="G87" s="65">
        <f t="shared" si="1"/>
        <v>16.11772758384668</v>
      </c>
      <c r="H87" s="62" t="s">
        <v>13</v>
      </c>
      <c r="I87" s="66">
        <v>36925</v>
      </c>
    </row>
    <row r="88" spans="1:9">
      <c r="A88" s="38">
        <v>82</v>
      </c>
      <c r="B88" s="78">
        <v>82</v>
      </c>
      <c r="C88" s="46">
        <v>8.4600000000000009</v>
      </c>
      <c r="D88" s="47" t="s">
        <v>39</v>
      </c>
      <c r="E88" s="48" t="s">
        <v>153</v>
      </c>
      <c r="F88" s="49">
        <v>28281</v>
      </c>
      <c r="G88" s="50">
        <f t="shared" si="1"/>
        <v>12.78302532511978</v>
      </c>
      <c r="H88" s="47" t="s">
        <v>12</v>
      </c>
      <c r="I88" s="51">
        <v>32950</v>
      </c>
    </row>
    <row r="89" spans="1:9">
      <c r="A89" s="38">
        <v>83</v>
      </c>
      <c r="B89" s="78">
        <v>82</v>
      </c>
      <c r="C89" s="46">
        <v>8.4600000000000009</v>
      </c>
      <c r="D89" s="47" t="s">
        <v>154</v>
      </c>
      <c r="E89" s="48" t="s">
        <v>155</v>
      </c>
      <c r="F89" s="49">
        <v>28018</v>
      </c>
      <c r="G89" s="50">
        <f t="shared" si="1"/>
        <v>17.31416837782341</v>
      </c>
      <c r="H89" s="47" t="s">
        <v>11</v>
      </c>
      <c r="I89" s="51">
        <v>34342</v>
      </c>
    </row>
    <row r="90" spans="1:9">
      <c r="A90" s="38">
        <v>84</v>
      </c>
      <c r="B90" s="78">
        <v>82</v>
      </c>
      <c r="C90" s="53">
        <v>8.4600000000000009</v>
      </c>
      <c r="D90" s="57" t="s">
        <v>367</v>
      </c>
      <c r="E90" s="54" t="s">
        <v>368</v>
      </c>
      <c r="F90" s="55">
        <v>38789</v>
      </c>
      <c r="G90" s="56">
        <f t="shared" si="1"/>
        <v>16.038329911019851</v>
      </c>
      <c r="H90" s="57" t="s">
        <v>22</v>
      </c>
      <c r="I90" s="58">
        <v>44647</v>
      </c>
    </row>
    <row r="91" spans="1:9">
      <c r="A91" s="38">
        <v>85</v>
      </c>
      <c r="B91" s="78">
        <v>82</v>
      </c>
      <c r="C91" s="46">
        <v>8.4700000000000006</v>
      </c>
      <c r="D91" s="47" t="s">
        <v>156</v>
      </c>
      <c r="E91" s="48" t="s">
        <v>157</v>
      </c>
      <c r="F91" s="49">
        <v>34965</v>
      </c>
      <c r="G91" s="50">
        <f t="shared" si="1"/>
        <v>14.354551676933607</v>
      </c>
      <c r="H91" s="47" t="s">
        <v>125</v>
      </c>
      <c r="I91" s="51">
        <v>40208</v>
      </c>
    </row>
    <row r="92" spans="1:9">
      <c r="A92" s="38">
        <v>86</v>
      </c>
      <c r="B92" s="78">
        <v>86</v>
      </c>
      <c r="C92" s="46">
        <v>8.4700000000000006</v>
      </c>
      <c r="D92" s="47" t="s">
        <v>158</v>
      </c>
      <c r="E92" s="48" t="s">
        <v>159</v>
      </c>
      <c r="F92" s="49">
        <v>34810</v>
      </c>
      <c r="G92" s="50">
        <f t="shared" si="1"/>
        <v>17.806981519507186</v>
      </c>
      <c r="H92" s="47" t="s">
        <v>13</v>
      </c>
      <c r="I92" s="51">
        <v>41314</v>
      </c>
    </row>
    <row r="93" spans="1:9">
      <c r="A93" s="38">
        <v>87</v>
      </c>
      <c r="B93" s="78">
        <v>87</v>
      </c>
      <c r="C93" s="53">
        <v>8.49</v>
      </c>
      <c r="D93" s="57" t="s">
        <v>293</v>
      </c>
      <c r="E93" s="54" t="s">
        <v>293</v>
      </c>
      <c r="F93" s="55">
        <v>39827</v>
      </c>
      <c r="G93" s="56">
        <f t="shared" si="1"/>
        <v>13.193702943189596</v>
      </c>
      <c r="H93" s="57" t="s">
        <v>10</v>
      </c>
      <c r="I93" s="58">
        <v>44646</v>
      </c>
    </row>
    <row r="94" spans="1:9">
      <c r="A94" s="38">
        <v>88</v>
      </c>
      <c r="B94" s="78">
        <v>88</v>
      </c>
      <c r="C94" s="53">
        <v>8.6199999999999992</v>
      </c>
      <c r="D94" s="57" t="s">
        <v>213</v>
      </c>
      <c r="E94" s="54" t="s">
        <v>2076</v>
      </c>
      <c r="F94" s="55">
        <v>38527</v>
      </c>
      <c r="G94" s="56">
        <f t="shared" si="1"/>
        <v>16.752908966461327</v>
      </c>
      <c r="H94" s="57" t="s">
        <v>10</v>
      </c>
      <c r="I94" s="58">
        <v>44646</v>
      </c>
    </row>
    <row r="95" spans="1:9">
      <c r="A95" s="38">
        <v>89</v>
      </c>
      <c r="B95" s="78">
        <v>89</v>
      </c>
      <c r="C95" s="53">
        <v>8.6999999999999993</v>
      </c>
      <c r="D95" s="57" t="s">
        <v>2077</v>
      </c>
      <c r="E95" s="54" t="s">
        <v>2078</v>
      </c>
      <c r="F95" s="55">
        <v>39554</v>
      </c>
      <c r="G95" s="56">
        <f>(I95-F95)/365.25</f>
        <v>13.94113620807666</v>
      </c>
      <c r="H95" s="57" t="s">
        <v>10</v>
      </c>
      <c r="I95" s="58">
        <v>44646</v>
      </c>
    </row>
    <row r="96" spans="1:9">
      <c r="A96" s="38">
        <v>90</v>
      </c>
      <c r="B96" s="78">
        <v>90</v>
      </c>
      <c r="C96" s="53">
        <v>8.73</v>
      </c>
      <c r="D96" s="57" t="s">
        <v>186</v>
      </c>
      <c r="E96" s="54" t="s">
        <v>194</v>
      </c>
      <c r="F96" s="55">
        <v>39045</v>
      </c>
      <c r="G96" s="56">
        <f>(I96-F96)/365.25</f>
        <v>15.337440109514031</v>
      </c>
      <c r="H96" s="57" t="s">
        <v>22</v>
      </c>
      <c r="I96" s="58">
        <v>44647</v>
      </c>
    </row>
    <row r="98" spans="1:12" ht="13">
      <c r="A98" s="40" t="s">
        <v>219</v>
      </c>
      <c r="B98" s="41"/>
      <c r="C98" s="35"/>
      <c r="D98" s="35"/>
      <c r="E98" s="35"/>
      <c r="F98" s="42"/>
      <c r="G98" s="42"/>
      <c r="H98" s="35"/>
      <c r="I98" s="42"/>
    </row>
    <row r="99" spans="1:12">
      <c r="A99" s="93" t="s">
        <v>1</v>
      </c>
      <c r="B99" s="43" t="s">
        <v>1559</v>
      </c>
      <c r="C99" s="44" t="s">
        <v>0</v>
      </c>
      <c r="D99" s="45" t="s">
        <v>4</v>
      </c>
      <c r="E99" s="45" t="s">
        <v>5</v>
      </c>
      <c r="F99" s="44" t="s">
        <v>2</v>
      </c>
      <c r="G99" s="44" t="s">
        <v>124</v>
      </c>
      <c r="H99" s="45" t="s">
        <v>3</v>
      </c>
      <c r="I99" s="100" t="s">
        <v>6</v>
      </c>
    </row>
    <row r="100" spans="1:12" s="14" customFormat="1" ht="12" customHeight="1">
      <c r="A100" s="38">
        <v>1</v>
      </c>
      <c r="B100" s="78">
        <v>1</v>
      </c>
      <c r="C100" s="74">
        <v>7.9</v>
      </c>
      <c r="D100" s="47" t="s">
        <v>57</v>
      </c>
      <c r="E100" s="122" t="s">
        <v>100</v>
      </c>
      <c r="F100" s="49">
        <v>25616</v>
      </c>
      <c r="G100" s="50">
        <f t="shared" ref="G100:G126" si="2">(I100-F100)/365.25</f>
        <v>20.919917864476385</v>
      </c>
      <c r="H100" s="47" t="s">
        <v>11</v>
      </c>
      <c r="I100" s="51">
        <v>33257</v>
      </c>
      <c r="J100" s="5"/>
      <c r="K100" s="5"/>
      <c r="L100" s="5"/>
    </row>
    <row r="101" spans="1:12">
      <c r="A101" s="38">
        <v>2</v>
      </c>
      <c r="B101" s="78">
        <v>2</v>
      </c>
      <c r="C101" s="74">
        <v>8.1</v>
      </c>
      <c r="D101" s="47" t="s">
        <v>131</v>
      </c>
      <c r="E101" s="48" t="s">
        <v>226</v>
      </c>
      <c r="F101" s="49">
        <v>14852</v>
      </c>
      <c r="G101" s="50">
        <f t="shared" si="2"/>
        <v>28.506502395619439</v>
      </c>
      <c r="H101" s="47" t="s">
        <v>220</v>
      </c>
      <c r="I101" s="51">
        <v>25264</v>
      </c>
      <c r="L101" s="5"/>
    </row>
    <row r="102" spans="1:12">
      <c r="A102" s="38">
        <v>3</v>
      </c>
      <c r="B102" s="78">
        <v>2</v>
      </c>
      <c r="C102" s="74">
        <v>8.1</v>
      </c>
      <c r="D102" s="47" t="s">
        <v>227</v>
      </c>
      <c r="E102" s="48" t="s">
        <v>228</v>
      </c>
      <c r="F102" s="49">
        <v>19838</v>
      </c>
      <c r="G102" s="50">
        <f t="shared" si="2"/>
        <v>15.868583162217659</v>
      </c>
      <c r="H102" s="47" t="s">
        <v>221</v>
      </c>
      <c r="I102" s="51">
        <v>25634</v>
      </c>
      <c r="L102" s="5"/>
    </row>
    <row r="103" spans="1:12">
      <c r="A103" s="38">
        <v>4</v>
      </c>
      <c r="B103" s="78">
        <v>2</v>
      </c>
      <c r="C103" s="74">
        <v>8.1</v>
      </c>
      <c r="D103" s="47" t="s">
        <v>229</v>
      </c>
      <c r="E103" s="48" t="s">
        <v>230</v>
      </c>
      <c r="F103" s="49">
        <v>19543</v>
      </c>
      <c r="G103" s="50">
        <f t="shared" si="2"/>
        <v>17.65366187542779</v>
      </c>
      <c r="H103" s="47" t="s">
        <v>220</v>
      </c>
      <c r="I103" s="51">
        <v>25991</v>
      </c>
      <c r="L103" s="5"/>
    </row>
    <row r="104" spans="1:12">
      <c r="A104" s="38">
        <v>5</v>
      </c>
      <c r="B104" s="78">
        <v>2</v>
      </c>
      <c r="C104" s="74">
        <v>8.1</v>
      </c>
      <c r="D104" s="47" t="s">
        <v>80</v>
      </c>
      <c r="E104" s="48" t="s">
        <v>108</v>
      </c>
      <c r="F104" s="49">
        <v>24206</v>
      </c>
      <c r="G104" s="50">
        <f t="shared" si="2"/>
        <v>13.894592744695414</v>
      </c>
      <c r="H104" s="47" t="s">
        <v>222</v>
      </c>
      <c r="I104" s="51">
        <v>29281</v>
      </c>
      <c r="L104" s="5"/>
    </row>
    <row r="105" spans="1:12">
      <c r="A105" s="38">
        <v>6</v>
      </c>
      <c r="B105" s="78">
        <v>6</v>
      </c>
      <c r="C105" s="74">
        <v>8.1999999999999993</v>
      </c>
      <c r="D105" s="47" t="s">
        <v>231</v>
      </c>
      <c r="E105" s="48" t="s">
        <v>232</v>
      </c>
      <c r="F105" s="49">
        <v>19468</v>
      </c>
      <c r="G105" s="50">
        <f t="shared" si="2"/>
        <v>17.859000684462696</v>
      </c>
      <c r="H105" s="47" t="s">
        <v>220</v>
      </c>
      <c r="I105" s="51">
        <v>25991</v>
      </c>
      <c r="L105" s="5"/>
    </row>
    <row r="106" spans="1:12">
      <c r="A106" s="38">
        <v>7</v>
      </c>
      <c r="B106" s="78">
        <v>6</v>
      </c>
      <c r="C106" s="74">
        <v>8.1999999999999993</v>
      </c>
      <c r="D106" s="47" t="s">
        <v>233</v>
      </c>
      <c r="E106" s="48" t="s">
        <v>234</v>
      </c>
      <c r="F106" s="49">
        <v>19513</v>
      </c>
      <c r="G106" s="50">
        <f t="shared" si="2"/>
        <v>17.735797399041751</v>
      </c>
      <c r="H106" s="47" t="s">
        <v>220</v>
      </c>
      <c r="I106" s="51">
        <v>25991</v>
      </c>
      <c r="L106" s="5"/>
    </row>
    <row r="107" spans="1:12">
      <c r="A107" s="38">
        <v>8</v>
      </c>
      <c r="B107" s="78">
        <v>6</v>
      </c>
      <c r="C107" s="74">
        <v>8.1999999999999993</v>
      </c>
      <c r="D107" s="47" t="s">
        <v>235</v>
      </c>
      <c r="E107" s="48" t="s">
        <v>234</v>
      </c>
      <c r="F107" s="49">
        <v>20059</v>
      </c>
      <c r="G107" s="50">
        <f t="shared" si="2"/>
        <v>15.263518138261464</v>
      </c>
      <c r="H107" s="47" t="s">
        <v>223</v>
      </c>
      <c r="I107" s="51">
        <v>25634</v>
      </c>
      <c r="L107" s="5"/>
    </row>
    <row r="108" spans="1:12">
      <c r="A108" s="38">
        <v>9</v>
      </c>
      <c r="B108" s="78">
        <v>6</v>
      </c>
      <c r="C108" s="74">
        <v>8.1999999999999993</v>
      </c>
      <c r="D108" s="47" t="s">
        <v>39</v>
      </c>
      <c r="E108" s="48" t="s">
        <v>153</v>
      </c>
      <c r="F108" s="49">
        <v>28281</v>
      </c>
      <c r="G108" s="50">
        <f t="shared" si="2"/>
        <v>13.467488021902806</v>
      </c>
      <c r="H108" s="47" t="s">
        <v>170</v>
      </c>
      <c r="I108" s="51">
        <v>33200</v>
      </c>
      <c r="L108" s="5"/>
    </row>
    <row r="109" spans="1:12" ht="12" thickBot="1">
      <c r="A109" s="67">
        <v>10</v>
      </c>
      <c r="B109" s="80">
        <v>6</v>
      </c>
      <c r="C109" s="76">
        <v>8.1999999999999993</v>
      </c>
      <c r="D109" s="69" t="s">
        <v>156</v>
      </c>
      <c r="E109" s="70" t="s">
        <v>157</v>
      </c>
      <c r="F109" s="71">
        <v>34965</v>
      </c>
      <c r="G109" s="72">
        <f t="shared" si="2"/>
        <v>14.499657768651609</v>
      </c>
      <c r="H109" s="69" t="s">
        <v>15</v>
      </c>
      <c r="I109" s="73">
        <v>40261</v>
      </c>
      <c r="L109" s="5"/>
    </row>
    <row r="110" spans="1:12">
      <c r="A110" s="38">
        <v>11</v>
      </c>
      <c r="B110" s="79">
        <v>11</v>
      </c>
      <c r="C110" s="75">
        <v>8.3000000000000007</v>
      </c>
      <c r="D110" s="62" t="s">
        <v>236</v>
      </c>
      <c r="E110" s="63" t="s">
        <v>237</v>
      </c>
      <c r="F110" s="64">
        <v>8726</v>
      </c>
      <c r="G110" s="65">
        <f t="shared" si="2"/>
        <v>44.112251882272417</v>
      </c>
      <c r="H110" s="62" t="s">
        <v>220</v>
      </c>
      <c r="I110" s="66">
        <v>24838</v>
      </c>
      <c r="L110" s="5"/>
    </row>
    <row r="111" spans="1:12">
      <c r="A111" s="38">
        <v>12</v>
      </c>
      <c r="B111" s="78">
        <v>11</v>
      </c>
      <c r="C111" s="74">
        <v>8.3000000000000007</v>
      </c>
      <c r="D111" s="47" t="s">
        <v>45</v>
      </c>
      <c r="E111" s="48" t="s">
        <v>141</v>
      </c>
      <c r="F111" s="49">
        <v>24193</v>
      </c>
      <c r="G111" s="50">
        <f t="shared" si="2"/>
        <v>15.780971937029431</v>
      </c>
      <c r="H111" s="47" t="s">
        <v>224</v>
      </c>
      <c r="I111" s="51">
        <v>29957</v>
      </c>
      <c r="L111" s="5"/>
    </row>
    <row r="112" spans="1:12">
      <c r="A112" s="38">
        <v>13</v>
      </c>
      <c r="B112" s="78">
        <v>11</v>
      </c>
      <c r="C112" s="74">
        <v>8.3000000000000007</v>
      </c>
      <c r="D112" s="47" t="s">
        <v>238</v>
      </c>
      <c r="E112" s="48" t="s">
        <v>118</v>
      </c>
      <c r="F112" s="49">
        <v>25348</v>
      </c>
      <c r="G112" s="50">
        <f t="shared" si="2"/>
        <v>13.681040383299111</v>
      </c>
      <c r="H112" s="47" t="s">
        <v>11</v>
      </c>
      <c r="I112" s="51">
        <v>30345</v>
      </c>
      <c r="L112" s="5"/>
    </row>
    <row r="113" spans="1:12">
      <c r="A113" s="38">
        <v>14</v>
      </c>
      <c r="B113" s="78">
        <v>11</v>
      </c>
      <c r="C113" s="74">
        <v>8.3000000000000007</v>
      </c>
      <c r="D113" s="47" t="s">
        <v>131</v>
      </c>
      <c r="E113" s="48" t="s">
        <v>217</v>
      </c>
      <c r="F113" s="49">
        <v>27975</v>
      </c>
      <c r="G113" s="50">
        <f t="shared" si="2"/>
        <v>13.308692676249144</v>
      </c>
      <c r="H113" s="47" t="s">
        <v>170</v>
      </c>
      <c r="I113" s="51">
        <v>32836</v>
      </c>
      <c r="L113" s="5"/>
    </row>
    <row r="114" spans="1:12">
      <c r="A114" s="38">
        <v>15</v>
      </c>
      <c r="B114" s="78">
        <v>15</v>
      </c>
      <c r="C114" s="74">
        <v>8.4</v>
      </c>
      <c r="D114" s="47" t="s">
        <v>27</v>
      </c>
      <c r="E114" s="48" t="s">
        <v>239</v>
      </c>
      <c r="F114" s="121" t="s">
        <v>253</v>
      </c>
      <c r="G114" s="50">
        <f>1983-1969</f>
        <v>14</v>
      </c>
      <c r="H114" s="47" t="s">
        <v>11</v>
      </c>
      <c r="I114" s="51">
        <v>30345</v>
      </c>
      <c r="L114" s="5"/>
    </row>
    <row r="115" spans="1:12">
      <c r="A115" s="38">
        <v>16</v>
      </c>
      <c r="B115" s="78">
        <v>15</v>
      </c>
      <c r="C115" s="74">
        <v>8.4</v>
      </c>
      <c r="D115" s="47" t="s">
        <v>240</v>
      </c>
      <c r="E115" s="48" t="s">
        <v>241</v>
      </c>
      <c r="F115" s="49">
        <v>19369</v>
      </c>
      <c r="G115" s="50">
        <f t="shared" si="2"/>
        <v>16.161533196440793</v>
      </c>
      <c r="H115" s="47" t="s">
        <v>221</v>
      </c>
      <c r="I115" s="51">
        <v>25272</v>
      </c>
      <c r="L115" s="5"/>
    </row>
    <row r="116" spans="1:12">
      <c r="A116" s="38">
        <v>17</v>
      </c>
      <c r="B116" s="78">
        <v>15</v>
      </c>
      <c r="C116" s="74">
        <v>8.4</v>
      </c>
      <c r="D116" s="47" t="s">
        <v>27</v>
      </c>
      <c r="E116" s="48" t="s">
        <v>108</v>
      </c>
      <c r="F116" s="49">
        <v>24206</v>
      </c>
      <c r="G116" s="50">
        <f t="shared" si="2"/>
        <v>15.745379876796715</v>
      </c>
      <c r="H116" s="47" t="s">
        <v>224</v>
      </c>
      <c r="I116" s="51">
        <v>29957</v>
      </c>
      <c r="L116" s="5"/>
    </row>
    <row r="117" spans="1:12">
      <c r="A117" s="38">
        <v>18</v>
      </c>
      <c r="B117" s="78">
        <v>15</v>
      </c>
      <c r="C117" s="74">
        <v>8.4</v>
      </c>
      <c r="D117" s="47" t="s">
        <v>45</v>
      </c>
      <c r="E117" s="48" t="s">
        <v>242</v>
      </c>
      <c r="F117" s="49">
        <v>25984</v>
      </c>
      <c r="G117" s="50">
        <f t="shared" si="2"/>
        <v>12.917180013689254</v>
      </c>
      <c r="H117" s="47" t="s">
        <v>224</v>
      </c>
      <c r="I117" s="51">
        <v>30702</v>
      </c>
      <c r="L117" s="5"/>
    </row>
    <row r="118" spans="1:12">
      <c r="A118" s="38">
        <v>19</v>
      </c>
      <c r="B118" s="78">
        <v>15</v>
      </c>
      <c r="C118" s="74">
        <v>8.4</v>
      </c>
      <c r="D118" s="47" t="s">
        <v>243</v>
      </c>
      <c r="E118" s="48" t="s">
        <v>244</v>
      </c>
      <c r="F118" s="49">
        <v>27889</v>
      </c>
      <c r="G118" s="50">
        <f t="shared" si="2"/>
        <v>13.544147843942506</v>
      </c>
      <c r="H118" s="47" t="s">
        <v>170</v>
      </c>
      <c r="I118" s="51">
        <v>32836</v>
      </c>
      <c r="L118" s="5"/>
    </row>
    <row r="119" spans="1:12" ht="12" thickBot="1">
      <c r="A119" s="67">
        <v>20</v>
      </c>
      <c r="B119" s="80">
        <v>20</v>
      </c>
      <c r="C119" s="76">
        <v>8.5</v>
      </c>
      <c r="D119" s="69" t="s">
        <v>245</v>
      </c>
      <c r="E119" s="70" t="s">
        <v>246</v>
      </c>
      <c r="F119" s="71">
        <v>24692</v>
      </c>
      <c r="G119" s="72">
        <f t="shared" si="2"/>
        <v>14.414784394250514</v>
      </c>
      <c r="H119" s="69" t="s">
        <v>225</v>
      </c>
      <c r="I119" s="73">
        <v>29957</v>
      </c>
      <c r="L119" s="5"/>
    </row>
    <row r="120" spans="1:12">
      <c r="A120" s="38">
        <v>21</v>
      </c>
      <c r="B120" s="79">
        <v>20</v>
      </c>
      <c r="C120" s="75">
        <v>8.5</v>
      </c>
      <c r="D120" s="62" t="s">
        <v>145</v>
      </c>
      <c r="E120" s="63" t="s">
        <v>247</v>
      </c>
      <c r="F120" s="129" t="s">
        <v>254</v>
      </c>
      <c r="G120" s="65">
        <f>1974-1954</f>
        <v>20</v>
      </c>
      <c r="H120" s="62" t="s">
        <v>12</v>
      </c>
      <c r="I120" s="66">
        <v>27092</v>
      </c>
      <c r="L120" s="5"/>
    </row>
    <row r="121" spans="1:12">
      <c r="A121" s="38">
        <v>22</v>
      </c>
      <c r="B121" s="78">
        <v>20</v>
      </c>
      <c r="C121" s="74">
        <v>8.5</v>
      </c>
      <c r="D121" s="47" t="s">
        <v>76</v>
      </c>
      <c r="E121" s="48" t="s">
        <v>140</v>
      </c>
      <c r="F121" s="49">
        <v>24163</v>
      </c>
      <c r="G121" s="50">
        <f t="shared" si="2"/>
        <v>14.012320328542094</v>
      </c>
      <c r="H121" s="47" t="s">
        <v>222</v>
      </c>
      <c r="I121" s="51">
        <v>29281</v>
      </c>
      <c r="L121" s="5"/>
    </row>
    <row r="122" spans="1:12">
      <c r="A122" s="38">
        <v>23</v>
      </c>
      <c r="B122" s="78">
        <v>20</v>
      </c>
      <c r="C122" s="74">
        <v>8.5</v>
      </c>
      <c r="D122" s="47" t="s">
        <v>248</v>
      </c>
      <c r="E122" s="48" t="s">
        <v>70</v>
      </c>
      <c r="F122" s="49">
        <v>27787</v>
      </c>
      <c r="G122" s="50">
        <f t="shared" si="2"/>
        <v>13.82340862422998</v>
      </c>
      <c r="H122" s="47" t="s">
        <v>170</v>
      </c>
      <c r="I122" s="51">
        <v>32836</v>
      </c>
    </row>
    <row r="123" spans="1:12">
      <c r="A123" s="38">
        <v>24</v>
      </c>
      <c r="B123" s="78">
        <v>20</v>
      </c>
      <c r="C123" s="74">
        <v>8.5</v>
      </c>
      <c r="D123" s="47" t="s">
        <v>129</v>
      </c>
      <c r="E123" s="48" t="s">
        <v>130</v>
      </c>
      <c r="F123" s="49">
        <v>29663</v>
      </c>
      <c r="G123" s="50">
        <f t="shared" si="2"/>
        <v>13.848049281314168</v>
      </c>
      <c r="H123" s="47" t="s">
        <v>23</v>
      </c>
      <c r="I123" s="51">
        <v>34721</v>
      </c>
      <c r="L123" s="5"/>
    </row>
    <row r="124" spans="1:12">
      <c r="A124" s="38">
        <v>25</v>
      </c>
      <c r="B124" s="78">
        <v>20</v>
      </c>
      <c r="C124" s="74">
        <v>8.5</v>
      </c>
      <c r="D124" s="47" t="s">
        <v>249</v>
      </c>
      <c r="E124" s="48" t="s">
        <v>250</v>
      </c>
      <c r="F124" s="49">
        <v>35307</v>
      </c>
      <c r="G124" s="50">
        <f t="shared" si="2"/>
        <v>13.563312799452429</v>
      </c>
      <c r="H124" s="47" t="s">
        <v>15</v>
      </c>
      <c r="I124" s="51">
        <v>40261</v>
      </c>
      <c r="L124" s="5"/>
    </row>
    <row r="125" spans="1:12">
      <c r="A125" s="38">
        <v>26</v>
      </c>
      <c r="B125" s="78">
        <v>20</v>
      </c>
      <c r="C125" s="74">
        <v>8.5</v>
      </c>
      <c r="D125" s="47" t="s">
        <v>156</v>
      </c>
      <c r="E125" s="123" t="s">
        <v>255</v>
      </c>
      <c r="F125" s="49">
        <v>34861</v>
      </c>
      <c r="G125" s="50">
        <f t="shared" si="2"/>
        <v>14.784394250513348</v>
      </c>
      <c r="H125" s="47" t="s">
        <v>15</v>
      </c>
      <c r="I125" s="51">
        <v>40261</v>
      </c>
      <c r="L125" s="5"/>
    </row>
    <row r="126" spans="1:12">
      <c r="A126" s="38">
        <v>27</v>
      </c>
      <c r="B126" s="78">
        <v>20</v>
      </c>
      <c r="C126" s="74">
        <v>8.5</v>
      </c>
      <c r="D126" s="47" t="s">
        <v>251</v>
      </c>
      <c r="E126" s="48" t="s">
        <v>252</v>
      </c>
      <c r="F126" s="49">
        <v>34945</v>
      </c>
      <c r="G126" s="50">
        <f t="shared" si="2"/>
        <v>14.55441478439425</v>
      </c>
      <c r="H126" s="47" t="s">
        <v>15</v>
      </c>
      <c r="I126" s="51">
        <v>40261</v>
      </c>
      <c r="L126" s="5"/>
    </row>
    <row r="127" spans="1:12">
      <c r="B127" s="5"/>
    </row>
    <row r="129" spans="1:10" ht="13">
      <c r="A129" s="40" t="s">
        <v>2079</v>
      </c>
      <c r="B129" s="41"/>
      <c r="C129" s="35"/>
      <c r="D129" s="35"/>
      <c r="E129" s="35"/>
      <c r="F129" s="42"/>
      <c r="G129" s="42"/>
      <c r="H129" s="35"/>
      <c r="I129" s="42"/>
    </row>
    <row r="130" spans="1:10">
      <c r="A130" s="93" t="s">
        <v>1</v>
      </c>
      <c r="B130" s="43" t="s">
        <v>1559</v>
      </c>
      <c r="C130" s="44" t="s">
        <v>0</v>
      </c>
      <c r="D130" s="45" t="s">
        <v>4</v>
      </c>
      <c r="E130" s="45" t="s">
        <v>5</v>
      </c>
      <c r="F130" s="44" t="s">
        <v>2</v>
      </c>
      <c r="G130" s="44" t="s">
        <v>124</v>
      </c>
      <c r="H130" s="45" t="s">
        <v>3</v>
      </c>
      <c r="I130" s="100" t="s">
        <v>6</v>
      </c>
      <c r="J130" s="19"/>
    </row>
    <row r="131" spans="1:10">
      <c r="A131" s="38">
        <v>1</v>
      </c>
      <c r="B131" s="78">
        <v>1</v>
      </c>
      <c r="C131" s="46">
        <v>23.66</v>
      </c>
      <c r="D131" s="47" t="s">
        <v>173</v>
      </c>
      <c r="E131" s="48" t="s">
        <v>174</v>
      </c>
      <c r="F131" s="49">
        <v>23488</v>
      </c>
      <c r="G131" s="50">
        <f t="shared" ref="G131:G194" si="3">(I131-F131)/365.25</f>
        <v>32.78302532511978</v>
      </c>
      <c r="H131" s="47" t="s">
        <v>7</v>
      </c>
      <c r="I131" s="51">
        <v>35462</v>
      </c>
    </row>
    <row r="132" spans="1:10">
      <c r="A132" s="38">
        <v>2</v>
      </c>
      <c r="B132" s="78">
        <v>2</v>
      </c>
      <c r="C132" s="46">
        <v>24.39</v>
      </c>
      <c r="D132" s="47" t="s">
        <v>27</v>
      </c>
      <c r="E132" s="48" t="s">
        <v>28</v>
      </c>
      <c r="F132" s="49">
        <v>32269</v>
      </c>
      <c r="G132" s="50">
        <f t="shared" si="3"/>
        <v>25.801505817932924</v>
      </c>
      <c r="H132" s="47" t="s">
        <v>7</v>
      </c>
      <c r="I132" s="51">
        <v>41693</v>
      </c>
    </row>
    <row r="133" spans="1:10">
      <c r="A133" s="38">
        <v>3</v>
      </c>
      <c r="B133" s="78">
        <v>3</v>
      </c>
      <c r="C133" s="46">
        <v>24.47</v>
      </c>
      <c r="D133" s="47" t="s">
        <v>26</v>
      </c>
      <c r="E133" s="48" t="s">
        <v>172</v>
      </c>
      <c r="F133" s="49">
        <v>33919</v>
      </c>
      <c r="G133" s="50">
        <f t="shared" si="3"/>
        <v>24.292950034223136</v>
      </c>
      <c r="H133" s="47" t="s">
        <v>165</v>
      </c>
      <c r="I133" s="51">
        <v>42792</v>
      </c>
    </row>
    <row r="134" spans="1:10">
      <c r="A134" s="38">
        <v>4</v>
      </c>
      <c r="B134" s="78">
        <v>4</v>
      </c>
      <c r="C134" s="46">
        <v>24.64</v>
      </c>
      <c r="D134" s="47" t="s">
        <v>24</v>
      </c>
      <c r="E134" s="48" t="s">
        <v>25</v>
      </c>
      <c r="F134" s="49">
        <v>26231</v>
      </c>
      <c r="G134" s="50">
        <f t="shared" si="3"/>
        <v>18.250513347022586</v>
      </c>
      <c r="H134" s="47" t="s">
        <v>15</v>
      </c>
      <c r="I134" s="51">
        <v>32897</v>
      </c>
    </row>
    <row r="135" spans="1:10">
      <c r="A135" s="38">
        <v>5</v>
      </c>
      <c r="B135" s="78">
        <v>5</v>
      </c>
      <c r="C135" s="46">
        <v>25.07</v>
      </c>
      <c r="D135" s="47" t="s">
        <v>39</v>
      </c>
      <c r="E135" s="48" t="s">
        <v>40</v>
      </c>
      <c r="F135" s="49">
        <v>25245</v>
      </c>
      <c r="G135" s="50">
        <f t="shared" si="3"/>
        <v>21.916495550992472</v>
      </c>
      <c r="H135" s="47" t="s">
        <v>7</v>
      </c>
      <c r="I135" s="51">
        <v>33250</v>
      </c>
    </row>
    <row r="136" spans="1:10">
      <c r="A136" s="38">
        <v>6</v>
      </c>
      <c r="B136" s="78">
        <v>6</v>
      </c>
      <c r="C136" s="46">
        <v>25.15</v>
      </c>
      <c r="D136" s="47" t="s">
        <v>41</v>
      </c>
      <c r="E136" s="48" t="s">
        <v>42</v>
      </c>
      <c r="F136" s="49">
        <v>30409</v>
      </c>
      <c r="G136" s="50">
        <f t="shared" si="3"/>
        <v>24.854209445585216</v>
      </c>
      <c r="H136" s="47" t="s">
        <v>7</v>
      </c>
      <c r="I136" s="51">
        <v>39487</v>
      </c>
    </row>
    <row r="137" spans="1:10">
      <c r="A137" s="38">
        <v>7</v>
      </c>
      <c r="B137" s="78">
        <v>7</v>
      </c>
      <c r="C137" s="46">
        <v>25.25</v>
      </c>
      <c r="D137" s="47" t="s">
        <v>35</v>
      </c>
      <c r="E137" s="48" t="s">
        <v>36</v>
      </c>
      <c r="F137" s="49">
        <v>28359</v>
      </c>
      <c r="G137" s="50">
        <f t="shared" si="3"/>
        <v>18.431211498973305</v>
      </c>
      <c r="H137" s="47" t="s">
        <v>166</v>
      </c>
      <c r="I137" s="51">
        <v>35091</v>
      </c>
    </row>
    <row r="138" spans="1:10">
      <c r="A138" s="38">
        <v>8</v>
      </c>
      <c r="B138" s="78">
        <v>8</v>
      </c>
      <c r="C138" s="46">
        <v>25.28</v>
      </c>
      <c r="D138" s="47" t="s">
        <v>56</v>
      </c>
      <c r="E138" s="48" t="s">
        <v>32</v>
      </c>
      <c r="F138" s="49">
        <v>31713</v>
      </c>
      <c r="G138" s="50">
        <f t="shared" si="3"/>
        <v>25.212867898699521</v>
      </c>
      <c r="H138" s="47" t="s">
        <v>167</v>
      </c>
      <c r="I138" s="51">
        <v>40922</v>
      </c>
    </row>
    <row r="139" spans="1:10">
      <c r="A139" s="38">
        <v>9</v>
      </c>
      <c r="B139" s="78">
        <v>9</v>
      </c>
      <c r="C139" s="46">
        <v>25.32</v>
      </c>
      <c r="D139" s="47" t="s">
        <v>53</v>
      </c>
      <c r="E139" s="48" t="s">
        <v>121</v>
      </c>
      <c r="F139" s="49">
        <v>34139</v>
      </c>
      <c r="G139" s="50">
        <f t="shared" si="3"/>
        <v>22.598220396988363</v>
      </c>
      <c r="H139" s="47" t="s">
        <v>15</v>
      </c>
      <c r="I139" s="51">
        <v>42393</v>
      </c>
    </row>
    <row r="140" spans="1:10" ht="12" thickBot="1">
      <c r="A140" s="67">
        <v>10</v>
      </c>
      <c r="B140" s="80">
        <v>10</v>
      </c>
      <c r="C140" s="68">
        <v>25.39</v>
      </c>
      <c r="D140" s="69" t="s">
        <v>37</v>
      </c>
      <c r="E140" s="70" t="s">
        <v>38</v>
      </c>
      <c r="F140" s="71">
        <v>27463</v>
      </c>
      <c r="G140" s="72">
        <f t="shared" si="3"/>
        <v>21.891854893908281</v>
      </c>
      <c r="H140" s="69" t="s">
        <v>15</v>
      </c>
      <c r="I140" s="73">
        <v>35459</v>
      </c>
    </row>
    <row r="141" spans="1:10">
      <c r="A141" s="38">
        <v>11</v>
      </c>
      <c r="B141" s="79">
        <v>11</v>
      </c>
      <c r="C141" s="61">
        <v>25.42</v>
      </c>
      <c r="D141" s="62" t="s">
        <v>175</v>
      </c>
      <c r="E141" s="63" t="s">
        <v>176</v>
      </c>
      <c r="F141" s="64">
        <v>29433</v>
      </c>
      <c r="G141" s="65">
        <f t="shared" si="3"/>
        <v>23.504449007529089</v>
      </c>
      <c r="H141" s="62" t="s">
        <v>13</v>
      </c>
      <c r="I141" s="66">
        <v>38018</v>
      </c>
    </row>
    <row r="142" spans="1:10">
      <c r="A142" s="38">
        <v>12</v>
      </c>
      <c r="B142" s="78">
        <v>12</v>
      </c>
      <c r="C142" s="46">
        <v>25.45</v>
      </c>
      <c r="D142" s="47" t="s">
        <v>31</v>
      </c>
      <c r="E142" s="48" t="s">
        <v>32</v>
      </c>
      <c r="F142" s="49">
        <v>33971</v>
      </c>
      <c r="G142" s="50">
        <f t="shared" si="3"/>
        <v>24.054757015742641</v>
      </c>
      <c r="H142" s="47" t="s">
        <v>13</v>
      </c>
      <c r="I142" s="51">
        <v>42757</v>
      </c>
    </row>
    <row r="143" spans="1:10">
      <c r="A143" s="38">
        <v>13</v>
      </c>
      <c r="B143" s="78">
        <v>13</v>
      </c>
      <c r="C143" s="46">
        <v>25.66</v>
      </c>
      <c r="D143" s="47" t="s">
        <v>84</v>
      </c>
      <c r="E143" s="48" t="s">
        <v>85</v>
      </c>
      <c r="F143" s="49">
        <v>33695</v>
      </c>
      <c r="G143" s="50">
        <f t="shared" si="3"/>
        <v>18.904859685147159</v>
      </c>
      <c r="H143" s="47" t="s">
        <v>7</v>
      </c>
      <c r="I143" s="51">
        <v>40600</v>
      </c>
    </row>
    <row r="144" spans="1:10">
      <c r="A144" s="38">
        <v>14</v>
      </c>
      <c r="B144" s="78">
        <v>14</v>
      </c>
      <c r="C144" s="46">
        <v>25.7</v>
      </c>
      <c r="D144" s="47" t="s">
        <v>66</v>
      </c>
      <c r="E144" s="48" t="s">
        <v>67</v>
      </c>
      <c r="F144" s="49">
        <v>32590</v>
      </c>
      <c r="G144" s="50">
        <f t="shared" si="3"/>
        <v>15.909650924024641</v>
      </c>
      <c r="H144" s="47" t="s">
        <v>13</v>
      </c>
      <c r="I144" s="51">
        <v>38401</v>
      </c>
    </row>
    <row r="145" spans="1:9">
      <c r="A145" s="38">
        <v>15</v>
      </c>
      <c r="B145" s="78">
        <v>15</v>
      </c>
      <c r="C145" s="46">
        <v>25.71</v>
      </c>
      <c r="D145" s="47" t="s">
        <v>59</v>
      </c>
      <c r="E145" s="48" t="s">
        <v>60</v>
      </c>
      <c r="F145" s="49">
        <v>23187</v>
      </c>
      <c r="G145" s="50">
        <f t="shared" si="3"/>
        <v>24.555783709787818</v>
      </c>
      <c r="H145" s="47" t="s">
        <v>15</v>
      </c>
      <c r="I145" s="51">
        <v>32156</v>
      </c>
    </row>
    <row r="146" spans="1:9">
      <c r="A146" s="38">
        <v>16</v>
      </c>
      <c r="B146" s="78">
        <v>16</v>
      </c>
      <c r="C146" s="46">
        <v>25.78</v>
      </c>
      <c r="D146" s="47" t="s">
        <v>72</v>
      </c>
      <c r="E146" s="48" t="s">
        <v>73</v>
      </c>
      <c r="F146" s="49">
        <v>27951</v>
      </c>
      <c r="G146" s="50">
        <f t="shared" si="3"/>
        <v>20.555783709787818</v>
      </c>
      <c r="H146" s="47" t="s">
        <v>15</v>
      </c>
      <c r="I146" s="51">
        <v>35459</v>
      </c>
    </row>
    <row r="147" spans="1:9">
      <c r="A147" s="38">
        <v>17</v>
      </c>
      <c r="B147" s="78">
        <v>17</v>
      </c>
      <c r="C147" s="46">
        <v>25.81</v>
      </c>
      <c r="D147" s="47" t="s">
        <v>76</v>
      </c>
      <c r="E147" s="48" t="s">
        <v>77</v>
      </c>
      <c r="F147" s="49">
        <v>24589</v>
      </c>
      <c r="G147" s="50">
        <f t="shared" si="3"/>
        <v>21.713894592744694</v>
      </c>
      <c r="H147" s="47" t="s">
        <v>15</v>
      </c>
      <c r="I147" s="51">
        <v>32520</v>
      </c>
    </row>
    <row r="148" spans="1:9">
      <c r="A148" s="38">
        <v>18</v>
      </c>
      <c r="B148" s="78">
        <v>17</v>
      </c>
      <c r="C148" s="46">
        <v>25.81</v>
      </c>
      <c r="D148" s="47" t="s">
        <v>49</v>
      </c>
      <c r="E148" s="48" t="s">
        <v>50</v>
      </c>
      <c r="F148" s="49">
        <v>24957</v>
      </c>
      <c r="G148" s="50">
        <f t="shared" si="3"/>
        <v>21.774127310061601</v>
      </c>
      <c r="H148" s="47" t="s">
        <v>15</v>
      </c>
      <c r="I148" s="51">
        <v>32910</v>
      </c>
    </row>
    <row r="149" spans="1:9">
      <c r="A149" s="38">
        <v>19</v>
      </c>
      <c r="B149" s="78">
        <v>19</v>
      </c>
      <c r="C149" s="46">
        <v>25.85</v>
      </c>
      <c r="D149" s="47" t="s">
        <v>69</v>
      </c>
      <c r="E149" s="48" t="s">
        <v>70</v>
      </c>
      <c r="F149" s="49">
        <v>24987</v>
      </c>
      <c r="G149" s="50">
        <f t="shared" si="3"/>
        <v>16.733744010951405</v>
      </c>
      <c r="H149" s="47" t="s">
        <v>15</v>
      </c>
      <c r="I149" s="51">
        <v>31099</v>
      </c>
    </row>
    <row r="150" spans="1:9" ht="12" thickBot="1">
      <c r="A150" s="67">
        <v>20</v>
      </c>
      <c r="B150" s="80">
        <v>20</v>
      </c>
      <c r="C150" s="68">
        <v>25.98</v>
      </c>
      <c r="D150" s="69" t="s">
        <v>57</v>
      </c>
      <c r="E150" s="70" t="s">
        <v>58</v>
      </c>
      <c r="F150" s="71">
        <v>25680</v>
      </c>
      <c r="G150" s="72">
        <f t="shared" si="3"/>
        <v>26.809034907597535</v>
      </c>
      <c r="H150" s="69" t="s">
        <v>15</v>
      </c>
      <c r="I150" s="73">
        <v>35472</v>
      </c>
    </row>
    <row r="151" spans="1:9">
      <c r="A151" s="38">
        <v>21</v>
      </c>
      <c r="B151" s="79">
        <v>21</v>
      </c>
      <c r="C151" s="61">
        <v>26.11</v>
      </c>
      <c r="D151" s="62" t="s">
        <v>54</v>
      </c>
      <c r="E151" s="63" t="s">
        <v>55</v>
      </c>
      <c r="F151" s="64">
        <v>22262</v>
      </c>
      <c r="G151" s="65">
        <f t="shared" si="3"/>
        <v>28.11772758384668</v>
      </c>
      <c r="H151" s="62" t="s">
        <v>15</v>
      </c>
      <c r="I151" s="66">
        <v>32532</v>
      </c>
    </row>
    <row r="152" spans="1:9">
      <c r="A152" s="38">
        <v>22</v>
      </c>
      <c r="B152" s="78">
        <v>21</v>
      </c>
      <c r="C152" s="46">
        <v>26.11</v>
      </c>
      <c r="D152" s="47" t="s">
        <v>89</v>
      </c>
      <c r="E152" s="48" t="s">
        <v>90</v>
      </c>
      <c r="F152" s="49">
        <v>38206</v>
      </c>
      <c r="G152" s="50">
        <f t="shared" si="3"/>
        <v>14.587268993839835</v>
      </c>
      <c r="H152" s="47" t="s">
        <v>168</v>
      </c>
      <c r="I152" s="51">
        <v>43534</v>
      </c>
    </row>
    <row r="153" spans="1:9">
      <c r="A153" s="38">
        <v>23</v>
      </c>
      <c r="B153" s="78">
        <v>23</v>
      </c>
      <c r="C153" s="46">
        <v>26.18</v>
      </c>
      <c r="D153" s="47" t="s">
        <v>33</v>
      </c>
      <c r="E153" s="48" t="s">
        <v>34</v>
      </c>
      <c r="F153" s="49">
        <v>27527</v>
      </c>
      <c r="G153" s="50">
        <f t="shared" si="3"/>
        <v>15.761806981519507</v>
      </c>
      <c r="H153" s="47" t="s">
        <v>169</v>
      </c>
      <c r="I153" s="51">
        <v>33284</v>
      </c>
    </row>
    <row r="154" spans="1:9">
      <c r="A154" s="38">
        <v>24</v>
      </c>
      <c r="B154" s="78">
        <v>24</v>
      </c>
      <c r="C154" s="46">
        <v>26.22</v>
      </c>
      <c r="D154" s="47" t="s">
        <v>27</v>
      </c>
      <c r="E154" s="48" t="s">
        <v>68</v>
      </c>
      <c r="F154" s="49">
        <v>33542</v>
      </c>
      <c r="G154" s="50">
        <f t="shared" si="3"/>
        <v>17.273100616016428</v>
      </c>
      <c r="H154" s="47" t="s">
        <v>166</v>
      </c>
      <c r="I154" s="51">
        <v>39851</v>
      </c>
    </row>
    <row r="155" spans="1:9">
      <c r="A155" s="38">
        <v>25</v>
      </c>
      <c r="B155" s="78">
        <v>25</v>
      </c>
      <c r="C155" s="46">
        <v>26.25</v>
      </c>
      <c r="D155" s="47" t="s">
        <v>82</v>
      </c>
      <c r="E155" s="48" t="s">
        <v>152</v>
      </c>
      <c r="F155" s="49">
        <v>31038</v>
      </c>
      <c r="G155" s="50">
        <f t="shared" si="3"/>
        <v>18.149212867898701</v>
      </c>
      <c r="H155" s="47" t="s">
        <v>13</v>
      </c>
      <c r="I155" s="51">
        <v>37667</v>
      </c>
    </row>
    <row r="156" spans="1:9">
      <c r="A156" s="38">
        <v>26</v>
      </c>
      <c r="B156" s="78">
        <v>26</v>
      </c>
      <c r="C156" s="46">
        <v>26.36</v>
      </c>
      <c r="D156" s="47" t="s">
        <v>87</v>
      </c>
      <c r="E156" s="48" t="s">
        <v>88</v>
      </c>
      <c r="F156" s="49">
        <v>25854</v>
      </c>
      <c r="G156" s="50">
        <f t="shared" si="3"/>
        <v>24.342231348391511</v>
      </c>
      <c r="H156" s="47" t="s">
        <v>15</v>
      </c>
      <c r="I156" s="51">
        <v>34745</v>
      </c>
    </row>
    <row r="157" spans="1:9">
      <c r="A157" s="38">
        <v>27</v>
      </c>
      <c r="B157" s="78">
        <v>27</v>
      </c>
      <c r="C157" s="46">
        <v>26.46</v>
      </c>
      <c r="D157" s="47" t="s">
        <v>82</v>
      </c>
      <c r="E157" s="48" t="s">
        <v>83</v>
      </c>
      <c r="F157" s="49">
        <v>31580</v>
      </c>
      <c r="G157" s="50">
        <f t="shared" si="3"/>
        <v>19.676933607118411</v>
      </c>
      <c r="H157" s="47" t="s">
        <v>13</v>
      </c>
      <c r="I157" s="51">
        <v>38767</v>
      </c>
    </row>
    <row r="158" spans="1:9">
      <c r="A158" s="38">
        <v>28</v>
      </c>
      <c r="B158" s="78">
        <v>28</v>
      </c>
      <c r="C158" s="46">
        <v>26.55</v>
      </c>
      <c r="D158" s="47" t="s">
        <v>80</v>
      </c>
      <c r="E158" s="48" t="s">
        <v>81</v>
      </c>
      <c r="F158" s="49">
        <v>26707</v>
      </c>
      <c r="G158" s="50">
        <f t="shared" si="3"/>
        <v>18.910335386721425</v>
      </c>
      <c r="H158" s="47" t="s">
        <v>7</v>
      </c>
      <c r="I158" s="51">
        <v>33614</v>
      </c>
    </row>
    <row r="159" spans="1:9">
      <c r="A159" s="38">
        <v>29</v>
      </c>
      <c r="B159" s="78">
        <v>29</v>
      </c>
      <c r="C159" s="46">
        <v>26.7</v>
      </c>
      <c r="D159" s="47" t="s">
        <v>96</v>
      </c>
      <c r="E159" s="48" t="s">
        <v>101</v>
      </c>
      <c r="F159" s="49">
        <v>29895</v>
      </c>
      <c r="G159" s="50">
        <f t="shared" si="3"/>
        <v>15.233401779603012</v>
      </c>
      <c r="H159" s="47" t="s">
        <v>15</v>
      </c>
      <c r="I159" s="51">
        <v>35459</v>
      </c>
    </row>
    <row r="160" spans="1:9" ht="12" thickBot="1">
      <c r="A160" s="67">
        <v>30</v>
      </c>
      <c r="B160" s="80">
        <v>30</v>
      </c>
      <c r="C160" s="68">
        <v>26.74</v>
      </c>
      <c r="D160" s="69" t="s">
        <v>177</v>
      </c>
      <c r="E160" s="70" t="s">
        <v>178</v>
      </c>
      <c r="F160" s="71">
        <v>33032</v>
      </c>
      <c r="G160" s="72">
        <f t="shared" si="3"/>
        <v>21.604380561259411</v>
      </c>
      <c r="H160" s="69" t="s">
        <v>10</v>
      </c>
      <c r="I160" s="73">
        <v>40923</v>
      </c>
    </row>
    <row r="161" spans="1:9">
      <c r="A161" s="38">
        <v>31</v>
      </c>
      <c r="B161" s="79">
        <v>31</v>
      </c>
      <c r="C161" s="61">
        <v>26.75</v>
      </c>
      <c r="D161" s="62" t="s">
        <v>131</v>
      </c>
      <c r="E161" s="63" t="s">
        <v>132</v>
      </c>
      <c r="F161" s="64">
        <v>37404</v>
      </c>
      <c r="G161" s="65">
        <f t="shared" si="3"/>
        <v>17.661875427789184</v>
      </c>
      <c r="H161" s="62" t="s">
        <v>16</v>
      </c>
      <c r="I161" s="66">
        <v>43855</v>
      </c>
    </row>
    <row r="162" spans="1:9">
      <c r="A162" s="38">
        <v>32</v>
      </c>
      <c r="B162" s="78">
        <v>32</v>
      </c>
      <c r="C162" s="46">
        <v>26.76</v>
      </c>
      <c r="D162" s="47" t="s">
        <v>65</v>
      </c>
      <c r="E162" s="48" t="s">
        <v>122</v>
      </c>
      <c r="F162" s="49">
        <v>38167</v>
      </c>
      <c r="G162" s="50">
        <f t="shared" si="3"/>
        <v>15.5564681724846</v>
      </c>
      <c r="H162" s="47" t="s">
        <v>13</v>
      </c>
      <c r="I162" s="51">
        <v>43849</v>
      </c>
    </row>
    <row r="163" spans="1:9">
      <c r="A163" s="38">
        <v>33</v>
      </c>
      <c r="B163" s="78">
        <v>33</v>
      </c>
      <c r="C163" s="46">
        <v>26.8</v>
      </c>
      <c r="D163" s="47" t="s">
        <v>61</v>
      </c>
      <c r="E163" s="48" t="s">
        <v>62</v>
      </c>
      <c r="F163" s="49">
        <v>26739</v>
      </c>
      <c r="G163" s="50">
        <f t="shared" si="3"/>
        <v>17.878165639972622</v>
      </c>
      <c r="H163" s="47" t="s">
        <v>15</v>
      </c>
      <c r="I163" s="51">
        <v>33269</v>
      </c>
    </row>
    <row r="164" spans="1:9">
      <c r="A164" s="38">
        <v>34</v>
      </c>
      <c r="B164" s="78">
        <v>34</v>
      </c>
      <c r="C164" s="46">
        <v>26.85</v>
      </c>
      <c r="D164" s="47" t="s">
        <v>37</v>
      </c>
      <c r="E164" s="48" t="s">
        <v>179</v>
      </c>
      <c r="F164" s="49">
        <v>21906</v>
      </c>
      <c r="G164" s="50">
        <f t="shared" si="3"/>
        <v>25.089664613278575</v>
      </c>
      <c r="H164" s="47" t="s">
        <v>15</v>
      </c>
      <c r="I164" s="51">
        <v>31070</v>
      </c>
    </row>
    <row r="165" spans="1:9">
      <c r="A165" s="38">
        <v>35</v>
      </c>
      <c r="B165" s="78">
        <v>35</v>
      </c>
      <c r="C165" s="46">
        <v>26.82</v>
      </c>
      <c r="D165" s="47" t="s">
        <v>180</v>
      </c>
      <c r="E165" s="48" t="s">
        <v>181</v>
      </c>
      <c r="F165" s="49">
        <v>30740</v>
      </c>
      <c r="G165" s="50">
        <f t="shared" si="3"/>
        <v>24.944558521560573</v>
      </c>
      <c r="H165" s="47" t="s">
        <v>166</v>
      </c>
      <c r="I165" s="51">
        <v>39851</v>
      </c>
    </row>
    <row r="166" spans="1:9">
      <c r="A166" s="38">
        <v>36</v>
      </c>
      <c r="B166" s="78">
        <v>36</v>
      </c>
      <c r="C166" s="46">
        <v>26.88</v>
      </c>
      <c r="D166" s="47" t="s">
        <v>182</v>
      </c>
      <c r="E166" s="48" t="s">
        <v>183</v>
      </c>
      <c r="F166" s="49">
        <v>27827</v>
      </c>
      <c r="G166" s="50">
        <f t="shared" si="3"/>
        <v>19.887748117727583</v>
      </c>
      <c r="H166" s="47" t="s">
        <v>166</v>
      </c>
      <c r="I166" s="51">
        <v>35091</v>
      </c>
    </row>
    <row r="167" spans="1:9">
      <c r="A167" s="38">
        <v>37</v>
      </c>
      <c r="B167" s="78">
        <v>37</v>
      </c>
      <c r="C167" s="46">
        <v>26.97</v>
      </c>
      <c r="D167" s="47" t="s">
        <v>184</v>
      </c>
      <c r="E167" s="48" t="s">
        <v>185</v>
      </c>
      <c r="F167" s="49">
        <v>33719</v>
      </c>
      <c r="G167" s="50">
        <f t="shared" si="3"/>
        <v>18.800821355236138</v>
      </c>
      <c r="H167" s="47" t="s">
        <v>13</v>
      </c>
      <c r="I167" s="51">
        <v>40586</v>
      </c>
    </row>
    <row r="168" spans="1:9">
      <c r="A168" s="38">
        <v>38</v>
      </c>
      <c r="B168" s="78">
        <v>38</v>
      </c>
      <c r="C168" s="46">
        <v>27.04</v>
      </c>
      <c r="D168" s="47" t="s">
        <v>186</v>
      </c>
      <c r="E168" s="48" t="s">
        <v>187</v>
      </c>
      <c r="F168" s="49">
        <v>33023</v>
      </c>
      <c r="G168" s="50">
        <f t="shared" si="3"/>
        <v>15.53182751540041</v>
      </c>
      <c r="H168" s="47" t="s">
        <v>13</v>
      </c>
      <c r="I168" s="51">
        <v>38696</v>
      </c>
    </row>
    <row r="169" spans="1:9">
      <c r="A169" s="38">
        <v>39</v>
      </c>
      <c r="B169" s="78">
        <v>39</v>
      </c>
      <c r="C169" s="46">
        <v>27.06</v>
      </c>
      <c r="D169" s="47" t="s">
        <v>74</v>
      </c>
      <c r="E169" s="48" t="s">
        <v>75</v>
      </c>
      <c r="F169" s="49">
        <v>35515</v>
      </c>
      <c r="G169" s="50">
        <f t="shared" si="3"/>
        <v>14.902121834360027</v>
      </c>
      <c r="H169" s="47" t="s">
        <v>13</v>
      </c>
      <c r="I169" s="51">
        <v>40958</v>
      </c>
    </row>
    <row r="170" spans="1:9" ht="12" thickBot="1">
      <c r="A170" s="67">
        <v>40</v>
      </c>
      <c r="B170" s="80">
        <v>40</v>
      </c>
      <c r="C170" s="68">
        <v>27.1</v>
      </c>
      <c r="D170" s="69" t="s">
        <v>115</v>
      </c>
      <c r="E170" s="70" t="s">
        <v>116</v>
      </c>
      <c r="F170" s="71">
        <v>34859</v>
      </c>
      <c r="G170" s="72">
        <f t="shared" si="3"/>
        <v>20.681724845995895</v>
      </c>
      <c r="H170" s="69" t="s">
        <v>13</v>
      </c>
      <c r="I170" s="73">
        <v>42413</v>
      </c>
    </row>
    <row r="171" spans="1:9">
      <c r="A171" s="38">
        <v>41</v>
      </c>
      <c r="B171" s="79">
        <v>41</v>
      </c>
      <c r="C171" s="61">
        <v>27.14</v>
      </c>
      <c r="D171" s="62" t="s">
        <v>95</v>
      </c>
      <c r="E171" s="130" t="s">
        <v>161</v>
      </c>
      <c r="F171" s="64">
        <v>38427</v>
      </c>
      <c r="G171" s="65">
        <f t="shared" si="3"/>
        <v>14.902121834360027</v>
      </c>
      <c r="H171" s="62" t="s">
        <v>18</v>
      </c>
      <c r="I171" s="66">
        <v>43870</v>
      </c>
    </row>
    <row r="172" spans="1:9">
      <c r="A172" s="38">
        <v>42</v>
      </c>
      <c r="B172" s="78">
        <v>42</v>
      </c>
      <c r="C172" s="46">
        <v>27.25</v>
      </c>
      <c r="D172" s="47" t="s">
        <v>96</v>
      </c>
      <c r="E172" s="48" t="s">
        <v>97</v>
      </c>
      <c r="F172" s="49">
        <v>38512</v>
      </c>
      <c r="G172" s="50">
        <f t="shared" si="3"/>
        <v>13.61533196440794</v>
      </c>
      <c r="H172" s="47" t="s">
        <v>13</v>
      </c>
      <c r="I172" s="51">
        <v>43485</v>
      </c>
    </row>
    <row r="173" spans="1:9">
      <c r="A173" s="38">
        <v>43</v>
      </c>
      <c r="B173" s="78">
        <v>43</v>
      </c>
      <c r="C173" s="46">
        <v>27.27</v>
      </c>
      <c r="D173" s="47" t="s">
        <v>26</v>
      </c>
      <c r="E173" s="48" t="s">
        <v>102</v>
      </c>
      <c r="F173" s="49">
        <v>35153</v>
      </c>
      <c r="G173" s="50">
        <f t="shared" si="3"/>
        <v>18.84188911704312</v>
      </c>
      <c r="H173" s="47" t="s">
        <v>13</v>
      </c>
      <c r="I173" s="51">
        <v>42035</v>
      </c>
    </row>
    <row r="174" spans="1:9">
      <c r="A174" s="38">
        <v>44</v>
      </c>
      <c r="B174" s="78">
        <v>44</v>
      </c>
      <c r="C174" s="46">
        <v>27.34</v>
      </c>
      <c r="D174" s="47" t="s">
        <v>80</v>
      </c>
      <c r="E174" s="48" t="s">
        <v>98</v>
      </c>
      <c r="F174" s="49">
        <v>33627</v>
      </c>
      <c r="G174" s="50">
        <f t="shared" si="3"/>
        <v>14.989733059548255</v>
      </c>
      <c r="H174" s="47" t="s">
        <v>13</v>
      </c>
      <c r="I174" s="51">
        <v>39102</v>
      </c>
    </row>
    <row r="175" spans="1:9">
      <c r="A175" s="38">
        <v>45</v>
      </c>
      <c r="B175" s="78">
        <v>45</v>
      </c>
      <c r="C175" s="46">
        <v>27.41</v>
      </c>
      <c r="D175" s="47" t="s">
        <v>154</v>
      </c>
      <c r="E175" s="48" t="s">
        <v>155</v>
      </c>
      <c r="F175" s="49">
        <v>28018</v>
      </c>
      <c r="G175" s="50">
        <f t="shared" si="3"/>
        <v>17.240246406570844</v>
      </c>
      <c r="H175" s="47" t="s">
        <v>15</v>
      </c>
      <c r="I175" s="51">
        <v>34315</v>
      </c>
    </row>
    <row r="176" spans="1:9">
      <c r="A176" s="38">
        <v>46</v>
      </c>
      <c r="B176" s="78">
        <v>46</v>
      </c>
      <c r="C176" s="46">
        <v>27.43</v>
      </c>
      <c r="D176" s="47" t="s">
        <v>31</v>
      </c>
      <c r="E176" s="48" t="s">
        <v>99</v>
      </c>
      <c r="F176" s="49">
        <v>37373</v>
      </c>
      <c r="G176" s="50">
        <f t="shared" si="3"/>
        <v>14.740588637919233</v>
      </c>
      <c r="H176" s="47" t="s">
        <v>13</v>
      </c>
      <c r="I176" s="51">
        <v>42757</v>
      </c>
    </row>
    <row r="177" spans="1:9">
      <c r="A177" s="38">
        <v>47</v>
      </c>
      <c r="B177" s="78">
        <v>47</v>
      </c>
      <c r="C177" s="46">
        <v>27.45</v>
      </c>
      <c r="D177" s="47" t="s">
        <v>156</v>
      </c>
      <c r="E177" s="48" t="s">
        <v>157</v>
      </c>
      <c r="F177" s="49">
        <v>34965</v>
      </c>
      <c r="G177" s="50">
        <f t="shared" si="3"/>
        <v>14.431211498973306</v>
      </c>
      <c r="H177" s="47" t="s">
        <v>8</v>
      </c>
      <c r="I177" s="51">
        <v>40236</v>
      </c>
    </row>
    <row r="178" spans="1:9">
      <c r="A178" s="38">
        <v>48</v>
      </c>
      <c r="B178" s="78">
        <v>48</v>
      </c>
      <c r="C178" s="46">
        <v>27.49</v>
      </c>
      <c r="D178" s="47" t="s">
        <v>63</v>
      </c>
      <c r="E178" s="48" t="s">
        <v>64</v>
      </c>
      <c r="F178" s="49">
        <v>26800</v>
      </c>
      <c r="G178" s="50">
        <f t="shared" si="3"/>
        <v>17.960301163586585</v>
      </c>
      <c r="H178" s="47" t="s">
        <v>15</v>
      </c>
      <c r="I178" s="51">
        <v>33360</v>
      </c>
    </row>
    <row r="179" spans="1:9">
      <c r="A179" s="38">
        <v>49</v>
      </c>
      <c r="B179" s="78">
        <v>48</v>
      </c>
      <c r="C179" s="46">
        <v>27.49</v>
      </c>
      <c r="D179" s="47" t="s">
        <v>39</v>
      </c>
      <c r="E179" s="48" t="s">
        <v>153</v>
      </c>
      <c r="F179" s="49">
        <v>28281</v>
      </c>
      <c r="G179" s="50">
        <f t="shared" si="3"/>
        <v>14.694045174537989</v>
      </c>
      <c r="H179" s="47" t="s">
        <v>7</v>
      </c>
      <c r="I179" s="51">
        <v>33648</v>
      </c>
    </row>
    <row r="180" spans="1:9" ht="12" thickBot="1">
      <c r="A180" s="67">
        <v>50</v>
      </c>
      <c r="B180" s="80">
        <v>48</v>
      </c>
      <c r="C180" s="68">
        <v>27.49</v>
      </c>
      <c r="D180" s="69" t="s">
        <v>127</v>
      </c>
      <c r="E180" s="70" t="s">
        <v>128</v>
      </c>
      <c r="F180" s="71">
        <v>29070</v>
      </c>
      <c r="G180" s="72">
        <f t="shared" si="3"/>
        <v>15.515400410677618</v>
      </c>
      <c r="H180" s="69" t="s">
        <v>15</v>
      </c>
      <c r="I180" s="73">
        <v>34737</v>
      </c>
    </row>
    <row r="181" spans="1:9">
      <c r="A181" s="38">
        <v>51</v>
      </c>
      <c r="B181" s="79">
        <v>51</v>
      </c>
      <c r="C181" s="61">
        <v>27.6</v>
      </c>
      <c r="D181" s="62" t="s">
        <v>117</v>
      </c>
      <c r="E181" s="63" t="s">
        <v>118</v>
      </c>
      <c r="F181" s="64">
        <v>25348</v>
      </c>
      <c r="G181" s="65">
        <f t="shared" si="3"/>
        <v>17.555099247091032</v>
      </c>
      <c r="H181" s="62" t="s">
        <v>15</v>
      </c>
      <c r="I181" s="66">
        <v>31760</v>
      </c>
    </row>
    <row r="182" spans="1:9">
      <c r="A182" s="38">
        <v>52</v>
      </c>
      <c r="B182" s="78">
        <v>52</v>
      </c>
      <c r="C182" s="46">
        <v>27.62</v>
      </c>
      <c r="D182" s="47" t="s">
        <v>188</v>
      </c>
      <c r="E182" s="48" t="s">
        <v>189</v>
      </c>
      <c r="F182" s="49">
        <v>22012</v>
      </c>
      <c r="G182" s="50">
        <f t="shared" si="3"/>
        <v>24.799452429842574</v>
      </c>
      <c r="H182" s="47" t="s">
        <v>15</v>
      </c>
      <c r="I182" s="51">
        <v>31070</v>
      </c>
    </row>
    <row r="183" spans="1:9">
      <c r="A183" s="38">
        <v>53</v>
      </c>
      <c r="B183" s="78">
        <v>53</v>
      </c>
      <c r="C183" s="46">
        <v>27.64</v>
      </c>
      <c r="D183" s="47" t="s">
        <v>57</v>
      </c>
      <c r="E183" s="48" t="s">
        <v>100</v>
      </c>
      <c r="F183" s="49">
        <v>25828</v>
      </c>
      <c r="G183" s="50">
        <f t="shared" si="3"/>
        <v>20.372347707049965</v>
      </c>
      <c r="H183" s="47" t="s">
        <v>15</v>
      </c>
      <c r="I183" s="51">
        <v>33269</v>
      </c>
    </row>
    <row r="184" spans="1:9">
      <c r="A184" s="38">
        <v>54</v>
      </c>
      <c r="B184" s="78">
        <v>54</v>
      </c>
      <c r="C184" s="46">
        <v>27.72</v>
      </c>
      <c r="D184" s="47" t="s">
        <v>86</v>
      </c>
      <c r="E184" s="120" t="s">
        <v>162</v>
      </c>
      <c r="F184" s="49">
        <v>38095</v>
      </c>
      <c r="G184" s="50">
        <f t="shared" si="3"/>
        <v>14.754277891854894</v>
      </c>
      <c r="H184" s="47" t="s">
        <v>22</v>
      </c>
      <c r="I184" s="51">
        <v>43484</v>
      </c>
    </row>
    <row r="185" spans="1:9">
      <c r="A185" s="38">
        <v>55</v>
      </c>
      <c r="B185" s="78">
        <v>55</v>
      </c>
      <c r="C185" s="46">
        <v>27.74</v>
      </c>
      <c r="D185" s="47" t="s">
        <v>80</v>
      </c>
      <c r="E185" s="48" t="s">
        <v>190</v>
      </c>
      <c r="F185" s="49">
        <v>26742</v>
      </c>
      <c r="G185" s="50">
        <f t="shared" si="3"/>
        <v>15.852156057494867</v>
      </c>
      <c r="H185" s="47" t="s">
        <v>15</v>
      </c>
      <c r="I185" s="51">
        <v>32532</v>
      </c>
    </row>
    <row r="186" spans="1:9">
      <c r="A186" s="38">
        <v>56</v>
      </c>
      <c r="B186" s="78">
        <v>55</v>
      </c>
      <c r="C186" s="46">
        <v>27.74</v>
      </c>
      <c r="D186" s="47" t="s">
        <v>137</v>
      </c>
      <c r="E186" s="48" t="s">
        <v>138</v>
      </c>
      <c r="F186" s="49">
        <v>31811</v>
      </c>
      <c r="G186" s="50">
        <f t="shared" si="3"/>
        <v>14.997946611909651</v>
      </c>
      <c r="H186" s="47" t="s">
        <v>13</v>
      </c>
      <c r="I186" s="51">
        <v>37289</v>
      </c>
    </row>
    <row r="187" spans="1:9">
      <c r="A187" s="38">
        <v>57</v>
      </c>
      <c r="B187" s="78">
        <v>57</v>
      </c>
      <c r="C187" s="46">
        <v>27.77</v>
      </c>
      <c r="D187" s="47" t="s">
        <v>120</v>
      </c>
      <c r="E187" s="48" t="s">
        <v>32</v>
      </c>
      <c r="F187" s="49">
        <v>35416</v>
      </c>
      <c r="G187" s="50">
        <f t="shared" si="3"/>
        <v>19.101984941820671</v>
      </c>
      <c r="H187" s="47" t="s">
        <v>170</v>
      </c>
      <c r="I187" s="51">
        <v>42393</v>
      </c>
    </row>
    <row r="188" spans="1:9">
      <c r="A188" s="38">
        <v>58</v>
      </c>
      <c r="B188" s="78">
        <v>58</v>
      </c>
      <c r="C188" s="46">
        <v>27.82</v>
      </c>
      <c r="D188" s="47" t="s">
        <v>31</v>
      </c>
      <c r="E188" s="48" t="s">
        <v>191</v>
      </c>
      <c r="F188" s="49">
        <v>33433</v>
      </c>
      <c r="G188" s="50">
        <f t="shared" si="3"/>
        <v>15.581108829568789</v>
      </c>
      <c r="H188" s="47" t="s">
        <v>13</v>
      </c>
      <c r="I188" s="51">
        <v>39124</v>
      </c>
    </row>
    <row r="189" spans="1:9">
      <c r="A189" s="38">
        <v>59</v>
      </c>
      <c r="B189" s="78">
        <v>58</v>
      </c>
      <c r="C189" s="46">
        <v>27.82</v>
      </c>
      <c r="D189" s="47" t="s">
        <v>120</v>
      </c>
      <c r="E189" s="48" t="s">
        <v>160</v>
      </c>
      <c r="F189" s="49">
        <v>38496</v>
      </c>
      <c r="G189" s="50">
        <f t="shared" si="3"/>
        <v>12.796714579055442</v>
      </c>
      <c r="H189" s="47" t="s">
        <v>171</v>
      </c>
      <c r="I189" s="51">
        <v>43170</v>
      </c>
    </row>
    <row r="190" spans="1:9" ht="12" thickBot="1">
      <c r="A190" s="67">
        <v>60</v>
      </c>
      <c r="B190" s="80">
        <v>60</v>
      </c>
      <c r="C190" s="68">
        <v>27.89</v>
      </c>
      <c r="D190" s="69" t="s">
        <v>103</v>
      </c>
      <c r="E190" s="70" t="s">
        <v>104</v>
      </c>
      <c r="F190" s="71">
        <v>35964</v>
      </c>
      <c r="G190" s="72">
        <f t="shared" si="3"/>
        <v>12.766598220396988</v>
      </c>
      <c r="H190" s="69" t="s">
        <v>21</v>
      </c>
      <c r="I190" s="73">
        <v>40627</v>
      </c>
    </row>
    <row r="191" spans="1:9">
      <c r="A191" s="38">
        <v>61</v>
      </c>
      <c r="B191" s="79">
        <v>61</v>
      </c>
      <c r="C191" s="61">
        <v>27.91</v>
      </c>
      <c r="D191" s="62" t="s">
        <v>192</v>
      </c>
      <c r="E191" s="63" t="s">
        <v>193</v>
      </c>
      <c r="F191" s="64">
        <v>37259</v>
      </c>
      <c r="G191" s="65">
        <f t="shared" si="3"/>
        <v>13.095140314852841</v>
      </c>
      <c r="H191" s="62" t="s">
        <v>13</v>
      </c>
      <c r="I191" s="66">
        <v>42042</v>
      </c>
    </row>
    <row r="192" spans="1:9">
      <c r="A192" s="38">
        <v>62</v>
      </c>
      <c r="B192" s="78">
        <v>62</v>
      </c>
      <c r="C192" s="46">
        <v>27.94</v>
      </c>
      <c r="D192" s="47" t="s">
        <v>184</v>
      </c>
      <c r="E192" s="48" t="s">
        <v>194</v>
      </c>
      <c r="F192" s="49">
        <v>37344</v>
      </c>
      <c r="G192" s="50">
        <f t="shared" si="3"/>
        <v>12.670773442847365</v>
      </c>
      <c r="H192" s="47" t="s">
        <v>10</v>
      </c>
      <c r="I192" s="51">
        <v>41972</v>
      </c>
    </row>
    <row r="193" spans="1:9">
      <c r="A193" s="38">
        <v>63</v>
      </c>
      <c r="B193" s="78">
        <v>63</v>
      </c>
      <c r="C193" s="46">
        <v>28.02</v>
      </c>
      <c r="D193" s="47" t="s">
        <v>195</v>
      </c>
      <c r="E193" s="48" t="s">
        <v>196</v>
      </c>
      <c r="F193" s="49">
        <v>29299</v>
      </c>
      <c r="G193" s="50">
        <f t="shared" si="3"/>
        <v>14.937713894592745</v>
      </c>
      <c r="H193" s="47" t="s">
        <v>14</v>
      </c>
      <c r="I193" s="51">
        <v>34755</v>
      </c>
    </row>
    <row r="194" spans="1:9">
      <c r="A194" s="38">
        <v>64</v>
      </c>
      <c r="B194" s="78">
        <v>64</v>
      </c>
      <c r="C194" s="46">
        <v>28.01</v>
      </c>
      <c r="D194" s="47" t="s">
        <v>197</v>
      </c>
      <c r="E194" s="48" t="s">
        <v>198</v>
      </c>
      <c r="F194" s="49">
        <v>28962</v>
      </c>
      <c r="G194" s="50">
        <f t="shared" si="3"/>
        <v>22.800821355236138</v>
      </c>
      <c r="H194" s="47" t="s">
        <v>13</v>
      </c>
      <c r="I194" s="51">
        <v>37290</v>
      </c>
    </row>
    <row r="195" spans="1:9">
      <c r="A195" s="38">
        <v>65</v>
      </c>
      <c r="B195" s="78">
        <v>64</v>
      </c>
      <c r="C195" s="46">
        <v>28.01</v>
      </c>
      <c r="D195" s="47" t="s">
        <v>199</v>
      </c>
      <c r="E195" s="48" t="s">
        <v>200</v>
      </c>
      <c r="F195" s="49">
        <v>34503</v>
      </c>
      <c r="G195" s="50">
        <f t="shared" ref="G195:G214" si="4">(I195-F195)/365.25</f>
        <v>12.668035592060233</v>
      </c>
      <c r="H195" s="47" t="s">
        <v>13</v>
      </c>
      <c r="I195" s="51">
        <v>39130</v>
      </c>
    </row>
    <row r="196" spans="1:9">
      <c r="A196" s="38">
        <v>66</v>
      </c>
      <c r="B196" s="78">
        <v>66</v>
      </c>
      <c r="C196" s="46">
        <v>28.03</v>
      </c>
      <c r="D196" s="47" t="s">
        <v>201</v>
      </c>
      <c r="E196" s="48" t="s">
        <v>202</v>
      </c>
      <c r="F196" s="49">
        <v>37811</v>
      </c>
      <c r="G196" s="50">
        <f t="shared" si="4"/>
        <v>15.704312114989733</v>
      </c>
      <c r="H196" s="47" t="s">
        <v>21</v>
      </c>
      <c r="I196" s="51">
        <v>43547</v>
      </c>
    </row>
    <row r="197" spans="1:9">
      <c r="A197" s="38">
        <v>67</v>
      </c>
      <c r="B197" s="78">
        <v>67</v>
      </c>
      <c r="C197" s="46">
        <v>28.07</v>
      </c>
      <c r="D197" s="47" t="s">
        <v>78</v>
      </c>
      <c r="E197" s="48" t="s">
        <v>79</v>
      </c>
      <c r="F197" s="49">
        <v>26092</v>
      </c>
      <c r="G197" s="50">
        <f t="shared" si="4"/>
        <v>15.600273785078713</v>
      </c>
      <c r="H197" s="47" t="s">
        <v>15</v>
      </c>
      <c r="I197" s="51">
        <v>31790</v>
      </c>
    </row>
    <row r="198" spans="1:9">
      <c r="A198" s="38">
        <v>68</v>
      </c>
      <c r="B198" s="78">
        <v>68</v>
      </c>
      <c r="C198" s="46">
        <v>28.08</v>
      </c>
      <c r="D198" s="47" t="s">
        <v>203</v>
      </c>
      <c r="E198" s="48" t="s">
        <v>204</v>
      </c>
      <c r="F198" s="49">
        <v>28964</v>
      </c>
      <c r="G198" s="50">
        <f t="shared" si="4"/>
        <v>14.611909650924025</v>
      </c>
      <c r="H198" s="47" t="s">
        <v>15</v>
      </c>
      <c r="I198" s="51">
        <v>34301</v>
      </c>
    </row>
    <row r="199" spans="1:9">
      <c r="A199" s="38">
        <v>69</v>
      </c>
      <c r="B199" s="78">
        <v>69</v>
      </c>
      <c r="C199" s="46">
        <v>28.11</v>
      </c>
      <c r="D199" s="47" t="s">
        <v>126</v>
      </c>
      <c r="E199" s="48" t="s">
        <v>122</v>
      </c>
      <c r="F199" s="49">
        <v>37322</v>
      </c>
      <c r="G199" s="50">
        <f t="shared" si="4"/>
        <v>16.930869267624914</v>
      </c>
      <c r="H199" s="47" t="s">
        <v>13</v>
      </c>
      <c r="I199" s="51">
        <v>43506</v>
      </c>
    </row>
    <row r="200" spans="1:9" ht="12" thickBot="1">
      <c r="A200" s="67">
        <v>70</v>
      </c>
      <c r="B200" s="80">
        <v>70</v>
      </c>
      <c r="C200" s="68">
        <v>28.16</v>
      </c>
      <c r="D200" s="69" t="s">
        <v>135</v>
      </c>
      <c r="E200" s="70" t="s">
        <v>136</v>
      </c>
      <c r="F200" s="71">
        <v>26303</v>
      </c>
      <c r="G200" s="72">
        <f t="shared" si="4"/>
        <v>16.930869267624914</v>
      </c>
      <c r="H200" s="69" t="s">
        <v>15</v>
      </c>
      <c r="I200" s="73">
        <v>32487</v>
      </c>
    </row>
    <row r="201" spans="1:9">
      <c r="A201" s="38">
        <v>71</v>
      </c>
      <c r="B201" s="79">
        <v>71</v>
      </c>
      <c r="C201" s="61">
        <v>28.25</v>
      </c>
      <c r="D201" s="62" t="s">
        <v>84</v>
      </c>
      <c r="E201" s="63" t="s">
        <v>205</v>
      </c>
      <c r="F201" s="64">
        <v>36081</v>
      </c>
      <c r="G201" s="65">
        <f t="shared" si="4"/>
        <v>14.291581108829568</v>
      </c>
      <c r="H201" s="62" t="s">
        <v>13</v>
      </c>
      <c r="I201" s="66">
        <v>41301</v>
      </c>
    </row>
    <row r="202" spans="1:9">
      <c r="A202" s="38">
        <v>72</v>
      </c>
      <c r="B202" s="78">
        <v>72</v>
      </c>
      <c r="C202" s="46">
        <v>28.27</v>
      </c>
      <c r="D202" s="47" t="s">
        <v>129</v>
      </c>
      <c r="E202" s="48" t="s">
        <v>130</v>
      </c>
      <c r="F202" s="49">
        <v>29663</v>
      </c>
      <c r="G202" s="50">
        <f t="shared" si="4"/>
        <v>14.872005475701574</v>
      </c>
      <c r="H202" s="47" t="s">
        <v>15</v>
      </c>
      <c r="I202" s="51">
        <v>35095</v>
      </c>
    </row>
    <row r="203" spans="1:9">
      <c r="A203" s="38">
        <v>73</v>
      </c>
      <c r="B203" s="78">
        <v>73</v>
      </c>
      <c r="C203" s="46">
        <v>28.35</v>
      </c>
      <c r="D203" s="47" t="s">
        <v>53</v>
      </c>
      <c r="E203" s="48" t="s">
        <v>147</v>
      </c>
      <c r="F203" s="49">
        <v>34900</v>
      </c>
      <c r="G203" s="50">
        <f t="shared" si="4"/>
        <v>16.490075290896645</v>
      </c>
      <c r="H203" s="47" t="s">
        <v>168</v>
      </c>
      <c r="I203" s="51">
        <v>40923</v>
      </c>
    </row>
    <row r="204" spans="1:9">
      <c r="A204" s="38">
        <v>74</v>
      </c>
      <c r="B204" s="78">
        <v>74</v>
      </c>
      <c r="C204" s="46">
        <v>28.37</v>
      </c>
      <c r="D204" s="47" t="s">
        <v>206</v>
      </c>
      <c r="E204" s="48" t="s">
        <v>207</v>
      </c>
      <c r="F204" s="49">
        <v>33073</v>
      </c>
      <c r="G204" s="50">
        <f t="shared" si="4"/>
        <v>15.394934976043805</v>
      </c>
      <c r="H204" s="47" t="s">
        <v>13</v>
      </c>
      <c r="I204" s="51">
        <v>38696</v>
      </c>
    </row>
    <row r="205" spans="1:9">
      <c r="A205" s="38">
        <v>75</v>
      </c>
      <c r="B205" s="78">
        <v>75</v>
      </c>
      <c r="C205" s="46">
        <v>28.4</v>
      </c>
      <c r="D205" s="47" t="s">
        <v>208</v>
      </c>
      <c r="E205" s="48" t="s">
        <v>209</v>
      </c>
      <c r="F205" s="49">
        <v>26935</v>
      </c>
      <c r="G205" s="50">
        <f t="shared" si="4"/>
        <v>16.199863107460644</v>
      </c>
      <c r="H205" s="47" t="s">
        <v>170</v>
      </c>
      <c r="I205" s="51">
        <v>32852</v>
      </c>
    </row>
    <row r="206" spans="1:9">
      <c r="A206" s="38">
        <v>76</v>
      </c>
      <c r="B206" s="78">
        <v>76</v>
      </c>
      <c r="C206" s="46">
        <v>28.43</v>
      </c>
      <c r="D206" s="47" t="s">
        <v>29</v>
      </c>
      <c r="E206" s="48" t="s">
        <v>210</v>
      </c>
      <c r="F206" s="49">
        <v>35885</v>
      </c>
      <c r="G206" s="50">
        <f t="shared" si="4"/>
        <v>12.698151950718685</v>
      </c>
      <c r="H206" s="47" t="s">
        <v>13</v>
      </c>
      <c r="I206" s="51">
        <v>40523</v>
      </c>
    </row>
    <row r="207" spans="1:9">
      <c r="A207" s="38">
        <v>77</v>
      </c>
      <c r="B207" s="78">
        <v>76</v>
      </c>
      <c r="C207" s="46">
        <v>28.43</v>
      </c>
      <c r="D207" s="47" t="s">
        <v>29</v>
      </c>
      <c r="E207" s="48" t="s">
        <v>211</v>
      </c>
      <c r="F207" s="49">
        <v>37378</v>
      </c>
      <c r="G207" s="50">
        <f t="shared" si="4"/>
        <v>12.733744010951403</v>
      </c>
      <c r="H207" s="47" t="s">
        <v>13</v>
      </c>
      <c r="I207" s="51">
        <v>42029</v>
      </c>
    </row>
    <row r="208" spans="1:9">
      <c r="A208" s="38">
        <v>78</v>
      </c>
      <c r="B208" s="78">
        <v>78</v>
      </c>
      <c r="C208" s="46">
        <v>28.44</v>
      </c>
      <c r="D208" s="47" t="s">
        <v>80</v>
      </c>
      <c r="E208" s="48" t="s">
        <v>119</v>
      </c>
      <c r="F208" s="49">
        <v>26994</v>
      </c>
      <c r="G208" s="50">
        <f t="shared" si="4"/>
        <v>17.180013689253936</v>
      </c>
      <c r="H208" s="47" t="s">
        <v>15</v>
      </c>
      <c r="I208" s="51">
        <v>33269</v>
      </c>
    </row>
    <row r="209" spans="1:9">
      <c r="A209" s="38">
        <v>79</v>
      </c>
      <c r="B209" s="78">
        <v>78</v>
      </c>
      <c r="C209" s="46">
        <v>28.44</v>
      </c>
      <c r="D209" s="47" t="s">
        <v>80</v>
      </c>
      <c r="E209" s="48" t="s">
        <v>212</v>
      </c>
      <c r="F209" s="49">
        <v>31897</v>
      </c>
      <c r="G209" s="50">
        <f t="shared" si="4"/>
        <v>14.803559206023271</v>
      </c>
      <c r="H209" s="47" t="s">
        <v>13</v>
      </c>
      <c r="I209" s="51">
        <v>37304</v>
      </c>
    </row>
    <row r="210" spans="1:9" ht="12" thickBot="1">
      <c r="A210" s="67">
        <v>80</v>
      </c>
      <c r="B210" s="80">
        <v>80</v>
      </c>
      <c r="C210" s="68">
        <v>28.48</v>
      </c>
      <c r="D210" s="69" t="s">
        <v>213</v>
      </c>
      <c r="E210" s="70" t="s">
        <v>214</v>
      </c>
      <c r="F210" s="71">
        <v>32567</v>
      </c>
      <c r="G210" s="72">
        <f t="shared" si="4"/>
        <v>14.940451745379876</v>
      </c>
      <c r="H210" s="69" t="s">
        <v>13</v>
      </c>
      <c r="I210" s="73">
        <v>38024</v>
      </c>
    </row>
    <row r="211" spans="1:9">
      <c r="A211" s="38">
        <v>81</v>
      </c>
      <c r="B211" s="79">
        <v>81</v>
      </c>
      <c r="C211" s="61">
        <v>28.5</v>
      </c>
      <c r="D211" s="62" t="s">
        <v>156</v>
      </c>
      <c r="E211" s="63" t="s">
        <v>215</v>
      </c>
      <c r="F211" s="64">
        <v>32407</v>
      </c>
      <c r="G211" s="65">
        <f t="shared" si="4"/>
        <v>15.340177960301164</v>
      </c>
      <c r="H211" s="62" t="s">
        <v>13</v>
      </c>
      <c r="I211" s="66">
        <v>38010</v>
      </c>
    </row>
    <row r="212" spans="1:9">
      <c r="A212" s="38">
        <v>82</v>
      </c>
      <c r="B212" s="78">
        <v>81</v>
      </c>
      <c r="C212" s="46">
        <v>28.5</v>
      </c>
      <c r="D212" s="47" t="s">
        <v>216</v>
      </c>
      <c r="E212" s="48" t="s">
        <v>132</v>
      </c>
      <c r="F212" s="49">
        <v>37405</v>
      </c>
      <c r="G212" s="50">
        <f t="shared" si="4"/>
        <v>16.703627652292951</v>
      </c>
      <c r="H212" s="47" t="s">
        <v>13</v>
      </c>
      <c r="I212" s="51">
        <v>43506</v>
      </c>
    </row>
    <row r="213" spans="1:9">
      <c r="A213" s="38">
        <v>83</v>
      </c>
      <c r="B213" s="78">
        <v>83</v>
      </c>
      <c r="C213" s="46">
        <v>28.51</v>
      </c>
      <c r="D213" s="47" t="s">
        <v>131</v>
      </c>
      <c r="E213" s="48" t="s">
        <v>217</v>
      </c>
      <c r="F213" s="49">
        <v>27975</v>
      </c>
      <c r="G213" s="50">
        <f t="shared" si="4"/>
        <v>14.365503080082135</v>
      </c>
      <c r="H213" s="47" t="s">
        <v>15</v>
      </c>
      <c r="I213" s="51">
        <v>33222</v>
      </c>
    </row>
    <row r="214" spans="1:9">
      <c r="A214" s="38">
        <v>84</v>
      </c>
      <c r="B214" s="78">
        <v>84</v>
      </c>
      <c r="C214" s="46">
        <v>28.57</v>
      </c>
      <c r="D214" s="47" t="s">
        <v>145</v>
      </c>
      <c r="E214" s="48" t="s">
        <v>218</v>
      </c>
      <c r="F214" s="49">
        <v>29304</v>
      </c>
      <c r="G214" s="50">
        <f t="shared" si="4"/>
        <v>14.874743326488707</v>
      </c>
      <c r="H214" s="47" t="s">
        <v>15</v>
      </c>
      <c r="I214" s="51">
        <v>34737</v>
      </c>
    </row>
    <row r="216" spans="1:9" ht="13">
      <c r="A216" s="40" t="s">
        <v>256</v>
      </c>
      <c r="B216" s="41"/>
      <c r="C216" s="35"/>
      <c r="D216" s="35"/>
      <c r="E216" s="35"/>
      <c r="F216" s="42"/>
      <c r="G216" s="42"/>
      <c r="H216" s="35"/>
      <c r="I216" s="42"/>
    </row>
    <row r="217" spans="1:9">
      <c r="A217" s="93" t="s">
        <v>1</v>
      </c>
      <c r="B217" s="43" t="s">
        <v>1559</v>
      </c>
      <c r="C217" s="44" t="s">
        <v>0</v>
      </c>
      <c r="D217" s="45" t="s">
        <v>4</v>
      </c>
      <c r="E217" s="45" t="s">
        <v>5</v>
      </c>
      <c r="F217" s="44" t="s">
        <v>2</v>
      </c>
      <c r="G217" s="44" t="s">
        <v>124</v>
      </c>
      <c r="H217" s="45" t="s">
        <v>3</v>
      </c>
      <c r="I217" s="100" t="s">
        <v>6</v>
      </c>
    </row>
    <row r="218" spans="1:9">
      <c r="A218" s="38">
        <v>1</v>
      </c>
      <c r="B218" s="78">
        <v>1</v>
      </c>
      <c r="C218" s="124">
        <v>53.82</v>
      </c>
      <c r="D218" s="47" t="s">
        <v>175</v>
      </c>
      <c r="E218" s="48" t="s">
        <v>176</v>
      </c>
      <c r="F218" s="49">
        <v>29433</v>
      </c>
      <c r="G218" s="50">
        <f t="shared" ref="G218:G283" si="5">(I218-F218)/365.25</f>
        <v>24.539356605065024</v>
      </c>
      <c r="H218" s="47" t="s">
        <v>14</v>
      </c>
      <c r="I218" s="51">
        <v>38396</v>
      </c>
    </row>
    <row r="219" spans="1:9">
      <c r="A219" s="38">
        <v>2</v>
      </c>
      <c r="B219" s="78">
        <v>2</v>
      </c>
      <c r="C219" s="124">
        <v>55.35</v>
      </c>
      <c r="D219" s="47" t="s">
        <v>39</v>
      </c>
      <c r="E219" s="48" t="s">
        <v>40</v>
      </c>
      <c r="F219" s="49">
        <v>25245</v>
      </c>
      <c r="G219" s="50">
        <f t="shared" si="5"/>
        <v>21.015742642026009</v>
      </c>
      <c r="H219" s="47" t="s">
        <v>7</v>
      </c>
      <c r="I219" s="51">
        <v>32921</v>
      </c>
    </row>
    <row r="220" spans="1:9">
      <c r="A220" s="38">
        <v>3</v>
      </c>
      <c r="B220" s="78">
        <v>3</v>
      </c>
      <c r="C220" s="124">
        <v>56.06</v>
      </c>
      <c r="D220" s="47" t="s">
        <v>82</v>
      </c>
      <c r="E220" s="48" t="s">
        <v>152</v>
      </c>
      <c r="F220" s="49">
        <v>31038</v>
      </c>
      <c r="G220" s="50">
        <f t="shared" si="5"/>
        <v>18.165639972621491</v>
      </c>
      <c r="H220" s="47" t="s">
        <v>168</v>
      </c>
      <c r="I220" s="51">
        <v>37673</v>
      </c>
    </row>
    <row r="221" spans="1:9">
      <c r="A221" s="38">
        <v>4</v>
      </c>
      <c r="B221" s="78">
        <v>4</v>
      </c>
      <c r="C221" s="124">
        <v>56.18</v>
      </c>
      <c r="D221" s="47" t="s">
        <v>72</v>
      </c>
      <c r="E221" s="48" t="s">
        <v>73</v>
      </c>
      <c r="F221" s="49">
        <v>27951</v>
      </c>
      <c r="G221" s="50">
        <f t="shared" si="5"/>
        <v>21.598904859685145</v>
      </c>
      <c r="H221" s="47" t="s">
        <v>166</v>
      </c>
      <c r="I221" s="51">
        <v>35840</v>
      </c>
    </row>
    <row r="222" spans="1:9">
      <c r="A222" s="38">
        <v>5</v>
      </c>
      <c r="B222" s="78">
        <v>4</v>
      </c>
      <c r="C222" s="124">
        <v>56.18</v>
      </c>
      <c r="D222" s="47" t="s">
        <v>80</v>
      </c>
      <c r="E222" s="48" t="s">
        <v>262</v>
      </c>
      <c r="F222" s="49">
        <v>34142</v>
      </c>
      <c r="G222" s="50">
        <f t="shared" si="5"/>
        <v>21.629021218343599</v>
      </c>
      <c r="H222" s="47" t="s">
        <v>13</v>
      </c>
      <c r="I222" s="51">
        <v>42042</v>
      </c>
    </row>
    <row r="223" spans="1:9">
      <c r="A223" s="38">
        <v>6</v>
      </c>
      <c r="B223" s="78">
        <v>6</v>
      </c>
      <c r="C223" s="124">
        <v>56.66</v>
      </c>
      <c r="D223" s="47" t="s">
        <v>186</v>
      </c>
      <c r="E223" s="48" t="s">
        <v>187</v>
      </c>
      <c r="F223" s="49">
        <v>33023</v>
      </c>
      <c r="G223" s="50">
        <f t="shared" si="5"/>
        <v>17.661875427789184</v>
      </c>
      <c r="H223" s="47" t="s">
        <v>13</v>
      </c>
      <c r="I223" s="51">
        <v>39474</v>
      </c>
    </row>
    <row r="224" spans="1:9">
      <c r="A224" s="38">
        <v>7</v>
      </c>
      <c r="B224" s="78">
        <v>7</v>
      </c>
      <c r="C224" s="124">
        <v>56.85</v>
      </c>
      <c r="D224" s="47" t="s">
        <v>89</v>
      </c>
      <c r="E224" s="48" t="s">
        <v>90</v>
      </c>
      <c r="F224" s="49">
        <v>38206</v>
      </c>
      <c r="G224" s="50">
        <f t="shared" si="5"/>
        <v>15.58384668035592</v>
      </c>
      <c r="H224" s="47" t="s">
        <v>10</v>
      </c>
      <c r="I224" s="51">
        <v>43898</v>
      </c>
    </row>
    <row r="225" spans="1:9">
      <c r="A225" s="38">
        <v>8</v>
      </c>
      <c r="B225" s="78">
        <v>8</v>
      </c>
      <c r="C225" s="124">
        <v>56.93</v>
      </c>
      <c r="D225" s="47" t="s">
        <v>84</v>
      </c>
      <c r="E225" s="48" t="s">
        <v>85</v>
      </c>
      <c r="F225" s="49">
        <v>33695</v>
      </c>
      <c r="G225" s="50">
        <f t="shared" si="5"/>
        <v>19.904175222450377</v>
      </c>
      <c r="H225" s="47" t="s">
        <v>257</v>
      </c>
      <c r="I225" s="51">
        <v>40965</v>
      </c>
    </row>
    <row r="226" spans="1:9">
      <c r="A226" s="38">
        <v>9</v>
      </c>
      <c r="B226" s="78">
        <v>9</v>
      </c>
      <c r="C226" s="124">
        <v>57.29</v>
      </c>
      <c r="D226" s="47" t="s">
        <v>69</v>
      </c>
      <c r="E226" s="48" t="s">
        <v>70</v>
      </c>
      <c r="F226" s="49">
        <v>24987</v>
      </c>
      <c r="G226" s="50">
        <f t="shared" si="5"/>
        <v>17.61533196440794</v>
      </c>
      <c r="H226" s="47" t="s">
        <v>15</v>
      </c>
      <c r="I226" s="51">
        <v>31421</v>
      </c>
    </row>
    <row r="227" spans="1:9" ht="12" thickBot="1">
      <c r="A227" s="67">
        <v>10</v>
      </c>
      <c r="B227" s="80">
        <v>10</v>
      </c>
      <c r="C227" s="134">
        <v>57.58</v>
      </c>
      <c r="D227" s="69" t="s">
        <v>66</v>
      </c>
      <c r="E227" s="70" t="s">
        <v>67</v>
      </c>
      <c r="F227" s="71">
        <v>32590</v>
      </c>
      <c r="G227" s="72">
        <f t="shared" si="5"/>
        <v>16.892539356605067</v>
      </c>
      <c r="H227" s="69" t="s">
        <v>13</v>
      </c>
      <c r="I227" s="73">
        <v>38760</v>
      </c>
    </row>
    <row r="228" spans="1:9">
      <c r="A228" s="38">
        <v>11</v>
      </c>
      <c r="B228" s="79">
        <v>11</v>
      </c>
      <c r="C228" s="131">
        <v>57.61</v>
      </c>
      <c r="D228" s="62" t="s">
        <v>56</v>
      </c>
      <c r="E228" s="63" t="s">
        <v>32</v>
      </c>
      <c r="F228" s="64">
        <v>31713</v>
      </c>
      <c r="G228" s="65">
        <f t="shared" si="5"/>
        <v>24.27378507871321</v>
      </c>
      <c r="H228" s="62" t="s">
        <v>13</v>
      </c>
      <c r="I228" s="66">
        <v>40579</v>
      </c>
    </row>
    <row r="229" spans="1:9">
      <c r="A229" s="38">
        <v>12</v>
      </c>
      <c r="B229" s="78">
        <v>12</v>
      </c>
      <c r="C229" s="124">
        <v>57.88</v>
      </c>
      <c r="D229" s="47" t="s">
        <v>184</v>
      </c>
      <c r="E229" s="48" t="s">
        <v>194</v>
      </c>
      <c r="F229" s="49">
        <v>37344</v>
      </c>
      <c r="G229" s="50">
        <f t="shared" si="5"/>
        <v>16.908966461327857</v>
      </c>
      <c r="H229" s="47" t="s">
        <v>165</v>
      </c>
      <c r="I229" s="51">
        <v>43520</v>
      </c>
    </row>
    <row r="230" spans="1:9">
      <c r="A230" s="38">
        <v>13</v>
      </c>
      <c r="B230" s="78">
        <v>13</v>
      </c>
      <c r="C230" s="124">
        <v>58.14</v>
      </c>
      <c r="D230" s="47" t="s">
        <v>53</v>
      </c>
      <c r="E230" s="48" t="s">
        <v>121</v>
      </c>
      <c r="F230" s="49">
        <v>34139</v>
      </c>
      <c r="G230" s="50">
        <f t="shared" si="5"/>
        <v>24.618754277891856</v>
      </c>
      <c r="H230" s="47" t="s">
        <v>258</v>
      </c>
      <c r="I230" s="51">
        <v>43131</v>
      </c>
    </row>
    <row r="231" spans="1:9">
      <c r="A231" s="38">
        <v>14</v>
      </c>
      <c r="B231" s="78">
        <v>14</v>
      </c>
      <c r="C231" s="124">
        <v>58.22</v>
      </c>
      <c r="D231" s="47" t="s">
        <v>27</v>
      </c>
      <c r="E231" s="48" t="s">
        <v>263</v>
      </c>
      <c r="F231" s="49">
        <v>33542</v>
      </c>
      <c r="G231" s="50">
        <f t="shared" si="5"/>
        <v>16.254620123203285</v>
      </c>
      <c r="H231" s="47" t="s">
        <v>14</v>
      </c>
      <c r="I231" s="125" t="s">
        <v>322</v>
      </c>
    </row>
    <row r="232" spans="1:9">
      <c r="A232" s="38">
        <v>15</v>
      </c>
      <c r="B232" s="78">
        <v>15</v>
      </c>
      <c r="C232" s="124">
        <v>58.36</v>
      </c>
      <c r="D232" s="47" t="s">
        <v>59</v>
      </c>
      <c r="E232" s="48" t="s">
        <v>60</v>
      </c>
      <c r="F232" s="49">
        <v>23187</v>
      </c>
      <c r="G232" s="50">
        <f t="shared" si="5"/>
        <v>24.56125941136208</v>
      </c>
      <c r="H232" s="47" t="s">
        <v>15</v>
      </c>
      <c r="I232" s="51">
        <v>32158</v>
      </c>
    </row>
    <row r="233" spans="1:9">
      <c r="A233" s="38">
        <v>16</v>
      </c>
      <c r="B233" s="78">
        <v>16</v>
      </c>
      <c r="C233" s="124">
        <v>58.38</v>
      </c>
      <c r="D233" s="47" t="s">
        <v>188</v>
      </c>
      <c r="E233" s="48" t="s">
        <v>264</v>
      </c>
      <c r="F233" s="49">
        <v>24183</v>
      </c>
      <c r="G233" s="50">
        <f t="shared" si="5"/>
        <v>20.898015058179329</v>
      </c>
      <c r="H233" s="47" t="s">
        <v>259</v>
      </c>
      <c r="I233" s="51">
        <v>31816</v>
      </c>
    </row>
    <row r="234" spans="1:9">
      <c r="A234" s="38">
        <v>17</v>
      </c>
      <c r="B234" s="78">
        <v>17</v>
      </c>
      <c r="C234" s="124">
        <v>58.59</v>
      </c>
      <c r="D234" s="47" t="s">
        <v>82</v>
      </c>
      <c r="E234" s="48" t="s">
        <v>83</v>
      </c>
      <c r="F234" s="49">
        <v>31580</v>
      </c>
      <c r="G234" s="50">
        <f t="shared" si="5"/>
        <v>19.676933607118411</v>
      </c>
      <c r="H234" s="47" t="s">
        <v>7</v>
      </c>
      <c r="I234" s="51">
        <v>38767</v>
      </c>
    </row>
    <row r="235" spans="1:9">
      <c r="A235" s="38">
        <v>18</v>
      </c>
      <c r="B235" s="78">
        <v>18</v>
      </c>
      <c r="C235" s="124">
        <v>58.68</v>
      </c>
      <c r="D235" s="47" t="s">
        <v>180</v>
      </c>
      <c r="E235" s="48" t="s">
        <v>181</v>
      </c>
      <c r="F235" s="49">
        <v>30740</v>
      </c>
      <c r="G235" s="50">
        <f t="shared" si="5"/>
        <v>24.947296372347708</v>
      </c>
      <c r="H235" s="47" t="s">
        <v>13</v>
      </c>
      <c r="I235" s="51">
        <v>39852</v>
      </c>
    </row>
    <row r="236" spans="1:9">
      <c r="A236" s="38">
        <v>19</v>
      </c>
      <c r="B236" s="78">
        <v>19</v>
      </c>
      <c r="C236" s="124">
        <v>58.77</v>
      </c>
      <c r="D236" s="47" t="s">
        <v>265</v>
      </c>
      <c r="E236" s="48" t="s">
        <v>266</v>
      </c>
      <c r="F236" s="49">
        <v>25693</v>
      </c>
      <c r="G236" s="50">
        <f t="shared" si="5"/>
        <v>14.694045174537989</v>
      </c>
      <c r="H236" s="47" t="s">
        <v>15</v>
      </c>
      <c r="I236" s="51">
        <v>31060</v>
      </c>
    </row>
    <row r="237" spans="1:9" ht="12" thickBot="1">
      <c r="A237" s="67">
        <v>20</v>
      </c>
      <c r="B237" s="80">
        <v>20</v>
      </c>
      <c r="C237" s="134">
        <v>59.94</v>
      </c>
      <c r="D237" s="69" t="s">
        <v>175</v>
      </c>
      <c r="E237" s="70" t="s">
        <v>267</v>
      </c>
      <c r="F237" s="71">
        <v>28608</v>
      </c>
      <c r="G237" s="72">
        <f t="shared" si="5"/>
        <v>17.760438056125942</v>
      </c>
      <c r="H237" s="69" t="s">
        <v>15</v>
      </c>
      <c r="I237" s="73">
        <v>35095</v>
      </c>
    </row>
    <row r="238" spans="1:9">
      <c r="A238" s="38">
        <v>21</v>
      </c>
      <c r="B238" s="79">
        <v>21</v>
      </c>
      <c r="C238" s="131">
        <v>59.59</v>
      </c>
      <c r="D238" s="62" t="s">
        <v>184</v>
      </c>
      <c r="E238" s="63" t="s">
        <v>185</v>
      </c>
      <c r="F238" s="64">
        <v>33719</v>
      </c>
      <c r="G238" s="65">
        <f t="shared" si="5"/>
        <v>18.819986310746064</v>
      </c>
      <c r="H238" s="62" t="s">
        <v>13</v>
      </c>
      <c r="I238" s="66">
        <v>40593</v>
      </c>
    </row>
    <row r="239" spans="1:9">
      <c r="A239" s="38">
        <v>22</v>
      </c>
      <c r="B239" s="78">
        <v>22</v>
      </c>
      <c r="C239" s="124">
        <v>59.96</v>
      </c>
      <c r="D239" s="47" t="s">
        <v>131</v>
      </c>
      <c r="E239" s="48" t="s">
        <v>132</v>
      </c>
      <c r="F239" s="49">
        <v>37404</v>
      </c>
      <c r="G239" s="50">
        <f t="shared" si="5"/>
        <v>14.67214236824093</v>
      </c>
      <c r="H239" s="47" t="s">
        <v>13</v>
      </c>
      <c r="I239" s="51">
        <v>42763</v>
      </c>
    </row>
    <row r="240" spans="1:9">
      <c r="A240" s="38">
        <v>23</v>
      </c>
      <c r="B240" s="78">
        <v>23</v>
      </c>
      <c r="C240" s="82">
        <v>6.9664351851851864E-4</v>
      </c>
      <c r="D240" s="47" t="s">
        <v>59</v>
      </c>
      <c r="E240" s="48" t="s">
        <v>268</v>
      </c>
      <c r="F240" s="49">
        <v>28122</v>
      </c>
      <c r="G240" s="50">
        <f t="shared" si="5"/>
        <v>19.107460643394933</v>
      </c>
      <c r="H240" s="47" t="s">
        <v>15</v>
      </c>
      <c r="I240" s="51">
        <v>35101</v>
      </c>
    </row>
    <row r="241" spans="1:9">
      <c r="A241" s="38">
        <v>24</v>
      </c>
      <c r="B241" s="78">
        <v>24</v>
      </c>
      <c r="C241" s="82">
        <v>6.9895833333333322E-4</v>
      </c>
      <c r="D241" s="47" t="s">
        <v>177</v>
      </c>
      <c r="E241" s="48" t="s">
        <v>269</v>
      </c>
      <c r="F241" s="49">
        <v>22719</v>
      </c>
      <c r="G241" s="50">
        <f t="shared" si="5"/>
        <v>25.842573579739906</v>
      </c>
      <c r="H241" s="47" t="s">
        <v>15</v>
      </c>
      <c r="I241" s="51">
        <v>32158</v>
      </c>
    </row>
    <row r="242" spans="1:9">
      <c r="A242" s="38">
        <v>25</v>
      </c>
      <c r="B242" s="78">
        <v>25</v>
      </c>
      <c r="C242" s="82">
        <v>6.9907407407407407E-4</v>
      </c>
      <c r="D242" s="47" t="s">
        <v>57</v>
      </c>
      <c r="E242" s="48" t="s">
        <v>270</v>
      </c>
      <c r="F242" s="49">
        <v>23603</v>
      </c>
      <c r="G242" s="50">
        <f t="shared" si="5"/>
        <v>28.492813141683779</v>
      </c>
      <c r="H242" s="47" t="s">
        <v>15</v>
      </c>
      <c r="I242" s="51">
        <v>34010</v>
      </c>
    </row>
    <row r="243" spans="1:9">
      <c r="A243" s="38">
        <v>26</v>
      </c>
      <c r="B243" s="78">
        <v>26</v>
      </c>
      <c r="C243" s="82">
        <v>7.0046296296296295E-4</v>
      </c>
      <c r="D243" s="47" t="s">
        <v>271</v>
      </c>
      <c r="E243" s="48" t="s">
        <v>272</v>
      </c>
      <c r="F243" s="49">
        <v>30902</v>
      </c>
      <c r="G243" s="50">
        <f t="shared" si="5"/>
        <v>17.527720739219713</v>
      </c>
      <c r="H243" s="47" t="s">
        <v>13</v>
      </c>
      <c r="I243" s="51">
        <v>37304</v>
      </c>
    </row>
    <row r="244" spans="1:9">
      <c r="A244" s="38">
        <v>27</v>
      </c>
      <c r="B244" s="78">
        <v>27</v>
      </c>
      <c r="C244" s="82">
        <v>7.0069444444444432E-4</v>
      </c>
      <c r="D244" s="47" t="s">
        <v>273</v>
      </c>
      <c r="E244" s="48" t="s">
        <v>274</v>
      </c>
      <c r="F244" s="49">
        <v>36234</v>
      </c>
      <c r="G244" s="50">
        <f t="shared" si="5"/>
        <v>16.843258042436688</v>
      </c>
      <c r="H244" s="47" t="s">
        <v>16</v>
      </c>
      <c r="I244" s="51">
        <v>42386</v>
      </c>
    </row>
    <row r="245" spans="1:9">
      <c r="A245" s="38">
        <v>28</v>
      </c>
      <c r="B245" s="78">
        <v>28</v>
      </c>
      <c r="C245" s="82">
        <v>7.0243055555555553E-4</v>
      </c>
      <c r="D245" s="47" t="s">
        <v>59</v>
      </c>
      <c r="E245" s="48" t="s">
        <v>144</v>
      </c>
      <c r="F245" s="49">
        <v>25639</v>
      </c>
      <c r="G245" s="50">
        <f t="shared" si="5"/>
        <v>14.841889117043122</v>
      </c>
      <c r="H245" s="47" t="s">
        <v>15</v>
      </c>
      <c r="I245" s="51">
        <v>31060</v>
      </c>
    </row>
    <row r="246" spans="1:9">
      <c r="A246" s="38">
        <v>29</v>
      </c>
      <c r="B246" s="78">
        <v>29</v>
      </c>
      <c r="C246" s="81">
        <v>7.0578703703703699E-4</v>
      </c>
      <c r="D246" s="57" t="s">
        <v>329</v>
      </c>
      <c r="E246" s="54" t="s">
        <v>330</v>
      </c>
      <c r="F246" s="55">
        <v>38286</v>
      </c>
      <c r="G246" s="56">
        <f t="shared" si="5"/>
        <v>17.316906228610542</v>
      </c>
      <c r="H246" s="57" t="s">
        <v>22</v>
      </c>
      <c r="I246" s="58">
        <v>44611</v>
      </c>
    </row>
    <row r="247" spans="1:9" ht="12" thickBot="1">
      <c r="A247" s="67">
        <v>30</v>
      </c>
      <c r="B247" s="80">
        <v>30</v>
      </c>
      <c r="C247" s="135">
        <v>7.0277777777777775E-4</v>
      </c>
      <c r="D247" s="69" t="s">
        <v>275</v>
      </c>
      <c r="E247" s="70" t="s">
        <v>276</v>
      </c>
      <c r="F247" s="71">
        <v>24217</v>
      </c>
      <c r="G247" s="72">
        <f t="shared" si="5"/>
        <v>16.799452429842574</v>
      </c>
      <c r="H247" s="69" t="s">
        <v>260</v>
      </c>
      <c r="I247" s="73">
        <v>30353</v>
      </c>
    </row>
    <row r="248" spans="1:9">
      <c r="A248" s="38">
        <v>31</v>
      </c>
      <c r="B248" s="79">
        <v>31</v>
      </c>
      <c r="C248" s="132">
        <v>7.0590277777777784E-4</v>
      </c>
      <c r="D248" s="62" t="s">
        <v>43</v>
      </c>
      <c r="E248" s="63" t="s">
        <v>277</v>
      </c>
      <c r="F248" s="64">
        <v>24541</v>
      </c>
      <c r="G248" s="65">
        <f t="shared" si="5"/>
        <v>21.872689938398356</v>
      </c>
      <c r="H248" s="62" t="s">
        <v>15</v>
      </c>
      <c r="I248" s="66">
        <v>32530</v>
      </c>
    </row>
    <row r="249" spans="1:9">
      <c r="A249" s="38">
        <v>32</v>
      </c>
      <c r="B249" s="78">
        <v>32</v>
      </c>
      <c r="C249" s="82">
        <v>7.0671296296296292E-4</v>
      </c>
      <c r="D249" s="47" t="s">
        <v>201</v>
      </c>
      <c r="E249" s="48" t="s">
        <v>25</v>
      </c>
      <c r="F249" s="49">
        <v>26231</v>
      </c>
      <c r="G249" s="50">
        <f t="shared" si="5"/>
        <v>14.245037645448322</v>
      </c>
      <c r="H249" s="47" t="s">
        <v>11</v>
      </c>
      <c r="I249" s="51">
        <v>31434</v>
      </c>
    </row>
    <row r="250" spans="1:9">
      <c r="A250" s="38">
        <v>33</v>
      </c>
      <c r="B250" s="78">
        <v>33</v>
      </c>
      <c r="C250" s="82">
        <v>7.1157407407407411E-4</v>
      </c>
      <c r="D250" s="47" t="s">
        <v>115</v>
      </c>
      <c r="E250" s="48" t="s">
        <v>116</v>
      </c>
      <c r="F250" s="49">
        <v>34859</v>
      </c>
      <c r="G250" s="50">
        <f t="shared" si="5"/>
        <v>20.6652977412731</v>
      </c>
      <c r="H250" s="47" t="s">
        <v>15</v>
      </c>
      <c r="I250" s="51">
        <v>42407</v>
      </c>
    </row>
    <row r="251" spans="1:9">
      <c r="A251" s="38">
        <v>34</v>
      </c>
      <c r="B251" s="78">
        <v>34</v>
      </c>
      <c r="C251" s="82">
        <v>7.1655092592592593E-4</v>
      </c>
      <c r="D251" s="47" t="s">
        <v>156</v>
      </c>
      <c r="E251" s="48" t="s">
        <v>215</v>
      </c>
      <c r="F251" s="49">
        <v>32407</v>
      </c>
      <c r="G251" s="50">
        <f t="shared" si="5"/>
        <v>17.448323066392881</v>
      </c>
      <c r="H251" s="47" t="s">
        <v>168</v>
      </c>
      <c r="I251" s="51">
        <v>38780</v>
      </c>
    </row>
    <row r="252" spans="1:9">
      <c r="A252" s="38">
        <v>35</v>
      </c>
      <c r="B252" s="78">
        <v>35</v>
      </c>
      <c r="C252" s="82">
        <v>7.1712962962962963E-4</v>
      </c>
      <c r="D252" s="47" t="s">
        <v>201</v>
      </c>
      <c r="E252" s="48" t="s">
        <v>202</v>
      </c>
      <c r="F252" s="49">
        <v>37811</v>
      </c>
      <c r="G252" s="50">
        <f t="shared" si="5"/>
        <v>15.60848733744011</v>
      </c>
      <c r="H252" s="47" t="s">
        <v>13</v>
      </c>
      <c r="I252" s="51">
        <v>43512</v>
      </c>
    </row>
    <row r="253" spans="1:9">
      <c r="A253" s="38">
        <v>36</v>
      </c>
      <c r="B253" s="78">
        <v>36</v>
      </c>
      <c r="C253" s="82">
        <v>7.17361111111111E-4</v>
      </c>
      <c r="D253" s="47" t="s">
        <v>87</v>
      </c>
      <c r="E253" s="48" t="s">
        <v>88</v>
      </c>
      <c r="F253" s="49">
        <v>25915</v>
      </c>
      <c r="G253" s="50">
        <f t="shared" si="5"/>
        <v>20.183436002737849</v>
      </c>
      <c r="H253" s="47" t="s">
        <v>17</v>
      </c>
      <c r="I253" s="51">
        <v>33287</v>
      </c>
    </row>
    <row r="254" spans="1:9">
      <c r="A254" s="38">
        <v>37</v>
      </c>
      <c r="B254" s="78">
        <v>37</v>
      </c>
      <c r="C254" s="82">
        <v>7.2025462962962961E-4</v>
      </c>
      <c r="D254" s="47" t="s">
        <v>278</v>
      </c>
      <c r="E254" s="48" t="s">
        <v>279</v>
      </c>
      <c r="F254" s="49">
        <v>25297</v>
      </c>
      <c r="G254" s="50">
        <f t="shared" si="5"/>
        <v>15.874058863791923</v>
      </c>
      <c r="H254" s="47" t="s">
        <v>15</v>
      </c>
      <c r="I254" s="51">
        <v>31095</v>
      </c>
    </row>
    <row r="255" spans="1:9">
      <c r="A255" s="38">
        <v>38</v>
      </c>
      <c r="B255" s="78">
        <v>38</v>
      </c>
      <c r="C255" s="82">
        <v>7.243055555555554E-4</v>
      </c>
      <c r="D255" s="47" t="s">
        <v>80</v>
      </c>
      <c r="E255" s="48" t="s">
        <v>190</v>
      </c>
      <c r="F255" s="49">
        <v>26803</v>
      </c>
      <c r="G255" s="50">
        <f t="shared" si="5"/>
        <v>17.574264202600958</v>
      </c>
      <c r="H255" s="47" t="s">
        <v>15</v>
      </c>
      <c r="I255" s="51">
        <v>33222</v>
      </c>
    </row>
    <row r="256" spans="1:9">
      <c r="A256" s="38">
        <v>39</v>
      </c>
      <c r="B256" s="78">
        <v>39</v>
      </c>
      <c r="C256" s="82">
        <v>7.2476851851851858E-4</v>
      </c>
      <c r="D256" s="47" t="s">
        <v>72</v>
      </c>
      <c r="E256" s="48" t="s">
        <v>280</v>
      </c>
      <c r="F256" s="49">
        <v>26054</v>
      </c>
      <c r="G256" s="50">
        <f t="shared" si="5"/>
        <v>14.729637234770705</v>
      </c>
      <c r="H256" s="47" t="s">
        <v>11</v>
      </c>
      <c r="I256" s="51">
        <v>31434</v>
      </c>
    </row>
    <row r="257" spans="1:9" ht="12" thickBot="1">
      <c r="A257" s="67">
        <v>40</v>
      </c>
      <c r="B257" s="80">
        <v>40</v>
      </c>
      <c r="C257" s="135">
        <v>7.2766203703703708E-4</v>
      </c>
      <c r="D257" s="69" t="s">
        <v>213</v>
      </c>
      <c r="E257" s="70" t="s">
        <v>214</v>
      </c>
      <c r="F257" s="71">
        <v>32567</v>
      </c>
      <c r="G257" s="72">
        <f t="shared" si="5"/>
        <v>15.879534565366187</v>
      </c>
      <c r="H257" s="69" t="s">
        <v>13</v>
      </c>
      <c r="I257" s="73">
        <v>38367</v>
      </c>
    </row>
    <row r="258" spans="1:9">
      <c r="A258" s="38">
        <v>41</v>
      </c>
      <c r="B258" s="79">
        <v>41</v>
      </c>
      <c r="C258" s="132">
        <v>7.3310185185185197E-4</v>
      </c>
      <c r="D258" s="62" t="s">
        <v>281</v>
      </c>
      <c r="E258" s="63" t="s">
        <v>282</v>
      </c>
      <c r="F258" s="64">
        <v>35237</v>
      </c>
      <c r="G258" s="65">
        <f t="shared" si="5"/>
        <v>15.66050650239562</v>
      </c>
      <c r="H258" s="62" t="s">
        <v>13</v>
      </c>
      <c r="I258" s="66">
        <v>40957</v>
      </c>
    </row>
    <row r="259" spans="1:9">
      <c r="A259" s="38">
        <v>42</v>
      </c>
      <c r="B259" s="78">
        <v>42</v>
      </c>
      <c r="C259" s="82">
        <v>7.3680555555555554E-4</v>
      </c>
      <c r="D259" s="47" t="s">
        <v>283</v>
      </c>
      <c r="E259" s="48" t="s">
        <v>284</v>
      </c>
      <c r="F259" s="49">
        <v>36845</v>
      </c>
      <c r="G259" s="50">
        <f t="shared" si="5"/>
        <v>16.205338809034906</v>
      </c>
      <c r="H259" s="47" t="s">
        <v>13</v>
      </c>
      <c r="I259" s="51">
        <v>42764</v>
      </c>
    </row>
    <row r="260" spans="1:9">
      <c r="A260" s="38">
        <v>43</v>
      </c>
      <c r="B260" s="78">
        <v>43</v>
      </c>
      <c r="C260" s="82">
        <v>7.3969907407407404E-4</v>
      </c>
      <c r="D260" s="47" t="s">
        <v>127</v>
      </c>
      <c r="E260" s="48" t="s">
        <v>128</v>
      </c>
      <c r="F260" s="49">
        <v>29070</v>
      </c>
      <c r="G260" s="50">
        <f t="shared" si="5"/>
        <v>16.495550992470911</v>
      </c>
      <c r="H260" s="47" t="s">
        <v>15</v>
      </c>
      <c r="I260" s="51">
        <v>35095</v>
      </c>
    </row>
    <row r="261" spans="1:9">
      <c r="A261" s="38">
        <v>44</v>
      </c>
      <c r="B261" s="78">
        <v>44</v>
      </c>
      <c r="C261" s="82">
        <v>7.4270833333333318E-4</v>
      </c>
      <c r="D261" s="47" t="s">
        <v>26</v>
      </c>
      <c r="E261" s="48" t="s">
        <v>102</v>
      </c>
      <c r="F261" s="49">
        <v>35153</v>
      </c>
      <c r="G261" s="50">
        <f t="shared" si="5"/>
        <v>18.861054072553046</v>
      </c>
      <c r="H261" s="47" t="s">
        <v>13</v>
      </c>
      <c r="I261" s="51">
        <v>42042</v>
      </c>
    </row>
    <row r="262" spans="1:9">
      <c r="A262" s="38">
        <v>45</v>
      </c>
      <c r="B262" s="78">
        <v>45</v>
      </c>
      <c r="C262" s="82">
        <v>7.4398148148148143E-4</v>
      </c>
      <c r="D262" s="47" t="s">
        <v>195</v>
      </c>
      <c r="E262" s="48" t="s">
        <v>196</v>
      </c>
      <c r="F262" s="49">
        <v>29299</v>
      </c>
      <c r="G262" s="50">
        <f t="shared" si="5"/>
        <v>14.844626967830253</v>
      </c>
      <c r="H262" s="47" t="s">
        <v>10</v>
      </c>
      <c r="I262" s="51">
        <v>34721</v>
      </c>
    </row>
    <row r="263" spans="1:9">
      <c r="A263" s="38">
        <v>46</v>
      </c>
      <c r="B263" s="78">
        <v>46</v>
      </c>
      <c r="C263" s="82">
        <v>7.5046296296296287E-4</v>
      </c>
      <c r="D263" s="47" t="s">
        <v>117</v>
      </c>
      <c r="E263" s="48" t="s">
        <v>118</v>
      </c>
      <c r="F263" s="49">
        <v>25348</v>
      </c>
      <c r="G263" s="50">
        <f t="shared" si="5"/>
        <v>15.734428473648187</v>
      </c>
      <c r="H263" s="47" t="s">
        <v>15</v>
      </c>
      <c r="I263" s="51">
        <v>31095</v>
      </c>
    </row>
    <row r="264" spans="1:9">
      <c r="A264" s="38">
        <v>47</v>
      </c>
      <c r="B264" s="78">
        <v>47</v>
      </c>
      <c r="C264" s="82">
        <v>7.5509259259259247E-4</v>
      </c>
      <c r="D264" s="47" t="s">
        <v>145</v>
      </c>
      <c r="E264" s="48" t="s">
        <v>218</v>
      </c>
      <c r="F264" s="49">
        <v>29304</v>
      </c>
      <c r="G264" s="50">
        <f t="shared" si="5"/>
        <v>14.830937713894592</v>
      </c>
      <c r="H264" s="47" t="s">
        <v>10</v>
      </c>
      <c r="I264" s="51">
        <v>34721</v>
      </c>
    </row>
    <row r="265" spans="1:9">
      <c r="A265" s="38">
        <v>48</v>
      </c>
      <c r="B265" s="78">
        <v>48</v>
      </c>
      <c r="C265" s="82">
        <v>7.6273148148148153E-4</v>
      </c>
      <c r="D265" s="47" t="s">
        <v>76</v>
      </c>
      <c r="E265" s="48" t="s">
        <v>285</v>
      </c>
      <c r="F265" s="49">
        <v>25443</v>
      </c>
      <c r="G265" s="50">
        <f t="shared" si="5"/>
        <v>15.474332648870636</v>
      </c>
      <c r="H265" s="47" t="s">
        <v>15</v>
      </c>
      <c r="I265" s="51">
        <v>31095</v>
      </c>
    </row>
    <row r="266" spans="1:9">
      <c r="A266" s="38">
        <v>49</v>
      </c>
      <c r="B266" s="78">
        <v>49</v>
      </c>
      <c r="C266" s="82">
        <v>7.6527777777777781E-4</v>
      </c>
      <c r="D266" s="47" t="s">
        <v>286</v>
      </c>
      <c r="E266" s="48" t="s">
        <v>114</v>
      </c>
      <c r="F266" s="49">
        <v>27613</v>
      </c>
      <c r="G266" s="50">
        <f t="shared" si="5"/>
        <v>20.501026694045173</v>
      </c>
      <c r="H266" s="47" t="s">
        <v>15</v>
      </c>
      <c r="I266" s="51">
        <v>35101</v>
      </c>
    </row>
    <row r="267" spans="1:9" ht="12" thickBot="1">
      <c r="A267" s="67">
        <v>50</v>
      </c>
      <c r="B267" s="80">
        <v>50</v>
      </c>
      <c r="C267" s="136">
        <v>7.664351851851851E-4</v>
      </c>
      <c r="D267" s="107" t="s">
        <v>367</v>
      </c>
      <c r="E267" s="108" t="s">
        <v>368</v>
      </c>
      <c r="F267" s="111">
        <v>38789</v>
      </c>
      <c r="G267" s="110">
        <f t="shared" si="5"/>
        <v>15.997262149212867</v>
      </c>
      <c r="H267" s="107" t="s">
        <v>7</v>
      </c>
      <c r="I267" s="137">
        <v>44632</v>
      </c>
    </row>
    <row r="268" spans="1:9">
      <c r="A268" s="38">
        <v>51</v>
      </c>
      <c r="B268" s="79">
        <v>51</v>
      </c>
      <c r="C268" s="132">
        <v>7.6875000000000001E-4</v>
      </c>
      <c r="D268" s="62" t="s">
        <v>156</v>
      </c>
      <c r="E268" s="133" t="s">
        <v>255</v>
      </c>
      <c r="F268" s="64">
        <v>34861</v>
      </c>
      <c r="G268" s="65">
        <f t="shared" si="5"/>
        <v>15.501711156741958</v>
      </c>
      <c r="H268" s="62" t="s">
        <v>13</v>
      </c>
      <c r="I268" s="66">
        <v>40523</v>
      </c>
    </row>
    <row r="269" spans="1:9">
      <c r="A269" s="38">
        <v>52</v>
      </c>
      <c r="B269" s="78">
        <v>52</v>
      </c>
      <c r="C269" s="82">
        <v>7.7129629629629629E-4</v>
      </c>
      <c r="D269" s="47" t="s">
        <v>287</v>
      </c>
      <c r="E269" s="123" t="s">
        <v>324</v>
      </c>
      <c r="F269" s="49">
        <v>36704</v>
      </c>
      <c r="G269" s="50">
        <f t="shared" si="5"/>
        <v>15.633127994524298</v>
      </c>
      <c r="H269" s="47" t="s">
        <v>13</v>
      </c>
      <c r="I269" s="51">
        <v>42414</v>
      </c>
    </row>
    <row r="270" spans="1:9">
      <c r="A270" s="38">
        <v>53</v>
      </c>
      <c r="B270" s="78">
        <v>53</v>
      </c>
      <c r="C270" s="82">
        <v>7.7395833333333342E-4</v>
      </c>
      <c r="D270" s="47" t="s">
        <v>95</v>
      </c>
      <c r="E270" s="120" t="s">
        <v>161</v>
      </c>
      <c r="F270" s="49">
        <v>38427</v>
      </c>
      <c r="G270" s="50">
        <f t="shared" si="5"/>
        <v>13.971252566735114</v>
      </c>
      <c r="H270" s="47" t="s">
        <v>22</v>
      </c>
      <c r="I270" s="51">
        <v>43530</v>
      </c>
    </row>
    <row r="271" spans="1:9">
      <c r="A271" s="38">
        <v>54</v>
      </c>
      <c r="B271" s="78">
        <v>54</v>
      </c>
      <c r="C271" s="82">
        <v>7.7916666666666672E-4</v>
      </c>
      <c r="D271" s="47" t="s">
        <v>208</v>
      </c>
      <c r="E271" s="48" t="s">
        <v>209</v>
      </c>
      <c r="F271" s="49">
        <v>26935</v>
      </c>
      <c r="G271" s="50">
        <f t="shared" si="5"/>
        <v>16.358658453114305</v>
      </c>
      <c r="H271" s="47" t="s">
        <v>15</v>
      </c>
      <c r="I271" s="51">
        <v>32910</v>
      </c>
    </row>
    <row r="272" spans="1:9">
      <c r="A272" s="38">
        <v>55</v>
      </c>
      <c r="B272" s="78">
        <v>55</v>
      </c>
      <c r="C272" s="82">
        <v>7.8425925925925928E-4</v>
      </c>
      <c r="D272" s="47" t="s">
        <v>288</v>
      </c>
      <c r="E272" s="48" t="s">
        <v>289</v>
      </c>
      <c r="F272" s="49">
        <v>35251</v>
      </c>
      <c r="G272" s="50">
        <f t="shared" si="5"/>
        <v>15.622176591375769</v>
      </c>
      <c r="H272" s="47" t="s">
        <v>13</v>
      </c>
      <c r="I272" s="51">
        <v>40957</v>
      </c>
    </row>
    <row r="273" spans="1:9">
      <c r="A273" s="38">
        <v>56</v>
      </c>
      <c r="B273" s="78">
        <v>56</v>
      </c>
      <c r="C273" s="82">
        <v>7.8645833333333335E-4</v>
      </c>
      <c r="D273" s="47" t="s">
        <v>150</v>
      </c>
      <c r="E273" s="48" t="s">
        <v>70</v>
      </c>
      <c r="F273" s="49">
        <v>37040</v>
      </c>
      <c r="G273" s="50">
        <f t="shared" si="5"/>
        <v>14.694045174537989</v>
      </c>
      <c r="H273" s="47" t="s">
        <v>15</v>
      </c>
      <c r="I273" s="51">
        <v>42407</v>
      </c>
    </row>
    <row r="274" spans="1:9">
      <c r="A274" s="38">
        <v>57</v>
      </c>
      <c r="B274" s="78">
        <v>57</v>
      </c>
      <c r="C274" s="82">
        <v>7.9131944444444443E-4</v>
      </c>
      <c r="D274" s="47" t="s">
        <v>129</v>
      </c>
      <c r="E274" s="48" t="s">
        <v>290</v>
      </c>
      <c r="F274" s="49">
        <v>27093</v>
      </c>
      <c r="G274" s="50">
        <f t="shared" si="5"/>
        <v>44.993839835728956</v>
      </c>
      <c r="H274" s="47" t="s">
        <v>125</v>
      </c>
      <c r="I274" s="51">
        <v>43527</v>
      </c>
    </row>
    <row r="275" spans="1:9">
      <c r="A275" s="38">
        <v>58</v>
      </c>
      <c r="B275" s="78">
        <v>58</v>
      </c>
      <c r="C275" s="82">
        <v>7.9513888888888896E-4</v>
      </c>
      <c r="D275" s="47" t="s">
        <v>27</v>
      </c>
      <c r="E275" s="48" t="s">
        <v>200</v>
      </c>
      <c r="F275" s="49">
        <v>30225</v>
      </c>
      <c r="G275" s="50">
        <f t="shared" si="5"/>
        <v>19.285420944558521</v>
      </c>
      <c r="H275" s="47" t="s">
        <v>13</v>
      </c>
      <c r="I275" s="51">
        <v>37269</v>
      </c>
    </row>
    <row r="276" spans="1:9">
      <c r="A276" s="38">
        <v>59</v>
      </c>
      <c r="B276" s="78">
        <v>59</v>
      </c>
      <c r="C276" s="82">
        <v>7.9606481481481466E-4</v>
      </c>
      <c r="D276" s="47" t="s">
        <v>84</v>
      </c>
      <c r="E276" s="48" t="s">
        <v>205</v>
      </c>
      <c r="F276" s="49">
        <v>36081</v>
      </c>
      <c r="G276" s="50">
        <f t="shared" si="5"/>
        <v>16.320328542094455</v>
      </c>
      <c r="H276" s="47" t="s">
        <v>13</v>
      </c>
      <c r="I276" s="51">
        <v>42042</v>
      </c>
    </row>
    <row r="277" spans="1:9" ht="12" thickBot="1">
      <c r="A277" s="67">
        <v>60</v>
      </c>
      <c r="B277" s="80">
        <v>60</v>
      </c>
      <c r="C277" s="135">
        <v>8.0613425925925937E-4</v>
      </c>
      <c r="D277" s="69" t="s">
        <v>291</v>
      </c>
      <c r="E277" s="70" t="s">
        <v>292</v>
      </c>
      <c r="F277" s="71">
        <v>24344</v>
      </c>
      <c r="G277" s="72">
        <f t="shared" si="5"/>
        <v>53.382614647501711</v>
      </c>
      <c r="H277" s="69" t="s">
        <v>13</v>
      </c>
      <c r="I277" s="73">
        <v>43842</v>
      </c>
    </row>
    <row r="278" spans="1:9">
      <c r="A278" s="38">
        <v>61</v>
      </c>
      <c r="B278" s="79">
        <v>61</v>
      </c>
      <c r="C278" s="132">
        <v>8.2800925925925924E-4</v>
      </c>
      <c r="D278" s="62" t="s">
        <v>293</v>
      </c>
      <c r="E278" s="63" t="s">
        <v>200</v>
      </c>
      <c r="F278" s="64">
        <v>34503</v>
      </c>
      <c r="G278" s="65">
        <f t="shared" si="5"/>
        <v>10.55441478439425</v>
      </c>
      <c r="H278" s="62" t="s">
        <v>13</v>
      </c>
      <c r="I278" s="66">
        <v>38358</v>
      </c>
    </row>
    <row r="279" spans="1:9">
      <c r="A279" s="38">
        <v>62</v>
      </c>
      <c r="B279" s="78">
        <v>62</v>
      </c>
      <c r="C279" s="82">
        <v>8.3298611111111117E-4</v>
      </c>
      <c r="D279" s="47" t="s">
        <v>96</v>
      </c>
      <c r="E279" s="48" t="s">
        <v>97</v>
      </c>
      <c r="F279" s="49">
        <v>38512</v>
      </c>
      <c r="G279" s="50">
        <f t="shared" si="5"/>
        <v>9.6865160848733751</v>
      </c>
      <c r="H279" s="47" t="s">
        <v>13</v>
      </c>
      <c r="I279" s="51">
        <v>42050</v>
      </c>
    </row>
    <row r="280" spans="1:9">
      <c r="A280" s="38">
        <v>63</v>
      </c>
      <c r="B280" s="78">
        <v>63</v>
      </c>
      <c r="C280" s="82">
        <v>8.3356481481481476E-4</v>
      </c>
      <c r="D280" s="47" t="s">
        <v>66</v>
      </c>
      <c r="E280" s="48" t="s">
        <v>294</v>
      </c>
      <c r="F280" s="49">
        <v>34971</v>
      </c>
      <c r="G280" s="50">
        <f t="shared" si="5"/>
        <v>16.372347707049965</v>
      </c>
      <c r="H280" s="47" t="s">
        <v>13</v>
      </c>
      <c r="I280" s="51">
        <v>40951</v>
      </c>
    </row>
    <row r="281" spans="1:9">
      <c r="A281" s="38">
        <v>64</v>
      </c>
      <c r="B281" s="78">
        <v>64</v>
      </c>
      <c r="C281" s="82">
        <v>8.6030092592592592E-4</v>
      </c>
      <c r="D281" s="47" t="s">
        <v>245</v>
      </c>
      <c r="E281" s="48" t="s">
        <v>295</v>
      </c>
      <c r="F281" s="49">
        <v>38867</v>
      </c>
      <c r="G281" s="50">
        <f t="shared" si="5"/>
        <v>10.803559206023271</v>
      </c>
      <c r="H281" s="47" t="s">
        <v>13</v>
      </c>
      <c r="I281" s="51">
        <v>42813</v>
      </c>
    </row>
    <row r="282" spans="1:9">
      <c r="A282" s="38">
        <v>65</v>
      </c>
      <c r="B282" s="78">
        <v>65</v>
      </c>
      <c r="C282" s="82">
        <v>8.6180555555555565E-4</v>
      </c>
      <c r="D282" s="47" t="s">
        <v>296</v>
      </c>
      <c r="E282" s="48" t="s">
        <v>297</v>
      </c>
      <c r="F282" s="49">
        <v>36961</v>
      </c>
      <c r="G282" s="50">
        <f t="shared" si="5"/>
        <v>17.908281998631075</v>
      </c>
      <c r="H282" s="47" t="s">
        <v>261</v>
      </c>
      <c r="I282" s="51">
        <v>43502</v>
      </c>
    </row>
    <row r="283" spans="1:9">
      <c r="A283" s="38">
        <v>66</v>
      </c>
      <c r="B283" s="78">
        <v>66</v>
      </c>
      <c r="C283" s="82">
        <v>8.6932870370370376E-4</v>
      </c>
      <c r="D283" s="47" t="s">
        <v>298</v>
      </c>
      <c r="E283" s="48" t="s">
        <v>299</v>
      </c>
      <c r="F283" s="49">
        <v>36299</v>
      </c>
      <c r="G283" s="50">
        <f t="shared" si="5"/>
        <v>16.722792607802873</v>
      </c>
      <c r="H283" s="47" t="s">
        <v>15</v>
      </c>
      <c r="I283" s="51">
        <v>42407</v>
      </c>
    </row>
    <row r="284" spans="1:9">
      <c r="A284" s="38">
        <v>67</v>
      </c>
      <c r="B284" s="78">
        <v>67</v>
      </c>
      <c r="C284" s="82">
        <v>8.7546296296296287E-4</v>
      </c>
      <c r="D284" s="47" t="s">
        <v>300</v>
      </c>
      <c r="E284" s="48" t="s">
        <v>301</v>
      </c>
      <c r="F284" s="49">
        <v>38491</v>
      </c>
      <c r="G284" s="50">
        <f t="shared" ref="G284:G303" si="6">(I284-F284)/365.25</f>
        <v>10.453114305270363</v>
      </c>
      <c r="H284" s="47" t="s">
        <v>166</v>
      </c>
      <c r="I284" s="51">
        <v>42309</v>
      </c>
    </row>
    <row r="285" spans="1:9">
      <c r="A285" s="38">
        <v>68</v>
      </c>
      <c r="B285" s="78">
        <v>68</v>
      </c>
      <c r="C285" s="82" t="s">
        <v>323</v>
      </c>
      <c r="D285" s="47" t="s">
        <v>302</v>
      </c>
      <c r="E285" s="48" t="s">
        <v>32</v>
      </c>
      <c r="F285" s="49">
        <v>39660</v>
      </c>
      <c r="G285" s="50">
        <f t="shared" si="6"/>
        <v>10.335386721423683</v>
      </c>
      <c r="H285" s="47" t="s">
        <v>12</v>
      </c>
      <c r="I285" s="51">
        <v>43435</v>
      </c>
    </row>
    <row r="286" spans="1:9">
      <c r="A286" s="38">
        <v>69</v>
      </c>
      <c r="B286" s="78">
        <v>69</v>
      </c>
      <c r="C286" s="82">
        <v>9.1689814814814813E-4</v>
      </c>
      <c r="D286" s="47" t="s">
        <v>103</v>
      </c>
      <c r="E286" s="48" t="s">
        <v>769</v>
      </c>
      <c r="F286" s="49">
        <v>38473</v>
      </c>
      <c r="G286" s="50">
        <f t="shared" si="6"/>
        <v>9.5605749486652982</v>
      </c>
      <c r="H286" s="47" t="s">
        <v>16</v>
      </c>
      <c r="I286" s="51">
        <v>41965</v>
      </c>
    </row>
    <row r="287" spans="1:9" ht="12" thickBot="1">
      <c r="A287" s="67">
        <v>70</v>
      </c>
      <c r="B287" s="80">
        <v>70</v>
      </c>
      <c r="C287" s="135">
        <v>9.1932870370370378E-4</v>
      </c>
      <c r="D287" s="69" t="s">
        <v>156</v>
      </c>
      <c r="E287" s="70" t="s">
        <v>157</v>
      </c>
      <c r="F287" s="71">
        <v>34965</v>
      </c>
      <c r="G287" s="72">
        <f t="shared" si="6"/>
        <v>10.291581108829568</v>
      </c>
      <c r="H287" s="69" t="s">
        <v>13</v>
      </c>
      <c r="I287" s="73">
        <v>38724</v>
      </c>
    </row>
    <row r="288" spans="1:9">
      <c r="A288" s="38">
        <v>71</v>
      </c>
      <c r="B288" s="79">
        <v>71</v>
      </c>
      <c r="C288" s="132">
        <v>9.2210648148148154E-4</v>
      </c>
      <c r="D288" s="62" t="s">
        <v>186</v>
      </c>
      <c r="E288" s="63" t="s">
        <v>194</v>
      </c>
      <c r="F288" s="64">
        <v>39045</v>
      </c>
      <c r="G288" s="65">
        <f t="shared" si="6"/>
        <v>9.3196440793976727</v>
      </c>
      <c r="H288" s="62" t="s">
        <v>16</v>
      </c>
      <c r="I288" s="66">
        <v>42449</v>
      </c>
    </row>
    <row r="289" spans="1:9">
      <c r="A289" s="38">
        <v>72</v>
      </c>
      <c r="B289" s="78">
        <v>72</v>
      </c>
      <c r="C289" s="82">
        <v>9.2847222222222213E-4</v>
      </c>
      <c r="D289" s="47" t="s">
        <v>86</v>
      </c>
      <c r="E289" s="123" t="s">
        <v>162</v>
      </c>
      <c r="F289" s="49">
        <v>38095</v>
      </c>
      <c r="G289" s="50">
        <f t="shared" si="6"/>
        <v>9.8699520876112246</v>
      </c>
      <c r="H289" s="47" t="s">
        <v>10</v>
      </c>
      <c r="I289" s="51">
        <v>41700</v>
      </c>
    </row>
    <row r="290" spans="1:9">
      <c r="A290" s="38">
        <v>73</v>
      </c>
      <c r="B290" s="78">
        <v>73</v>
      </c>
      <c r="C290" s="82">
        <v>9.2870370370370372E-4</v>
      </c>
      <c r="D290" s="47" t="s">
        <v>303</v>
      </c>
      <c r="E290" s="48" t="s">
        <v>97</v>
      </c>
      <c r="F290" s="49">
        <v>38438</v>
      </c>
      <c r="G290" s="50">
        <f t="shared" si="6"/>
        <v>9.8891170431211499</v>
      </c>
      <c r="H290" s="47" t="s">
        <v>13</v>
      </c>
      <c r="I290" s="51">
        <v>42050</v>
      </c>
    </row>
    <row r="291" spans="1:9">
      <c r="A291" s="38">
        <v>74</v>
      </c>
      <c r="B291" s="78">
        <v>74</v>
      </c>
      <c r="C291" s="82">
        <v>9.2997685185185186E-4</v>
      </c>
      <c r="D291" s="47" t="s">
        <v>304</v>
      </c>
      <c r="E291" s="48" t="s">
        <v>305</v>
      </c>
      <c r="F291" s="49">
        <v>38008</v>
      </c>
      <c r="G291" s="50">
        <f t="shared" si="6"/>
        <v>10.184804928131417</v>
      </c>
      <c r="H291" s="47" t="s">
        <v>16</v>
      </c>
      <c r="I291" s="51">
        <v>41728</v>
      </c>
    </row>
    <row r="292" spans="1:9">
      <c r="A292" s="38">
        <v>75</v>
      </c>
      <c r="B292" s="78">
        <v>75</v>
      </c>
      <c r="C292" s="82">
        <v>9.300925925925926E-4</v>
      </c>
      <c r="D292" s="47" t="s">
        <v>66</v>
      </c>
      <c r="E292" s="48" t="s">
        <v>306</v>
      </c>
      <c r="F292" s="49">
        <v>39265</v>
      </c>
      <c r="G292" s="50">
        <f t="shared" si="6"/>
        <v>9.4291581108829572</v>
      </c>
      <c r="H292" s="47" t="s">
        <v>13</v>
      </c>
      <c r="I292" s="51">
        <v>42709</v>
      </c>
    </row>
    <row r="293" spans="1:9">
      <c r="A293" s="38">
        <v>76</v>
      </c>
      <c r="B293" s="78">
        <v>76</v>
      </c>
      <c r="C293" s="82">
        <v>9.3217592592592603E-4</v>
      </c>
      <c r="D293" s="47" t="s">
        <v>120</v>
      </c>
      <c r="E293" s="48" t="s">
        <v>307</v>
      </c>
      <c r="F293" s="49">
        <v>35102</v>
      </c>
      <c r="G293" s="50">
        <f t="shared" si="6"/>
        <v>10.088980150581794</v>
      </c>
      <c r="H293" s="47" t="s">
        <v>13</v>
      </c>
      <c r="I293" s="51">
        <v>38787</v>
      </c>
    </row>
    <row r="294" spans="1:9">
      <c r="A294" s="38">
        <v>77</v>
      </c>
      <c r="B294" s="78">
        <v>77</v>
      </c>
      <c r="C294" s="82">
        <v>9.3946759259259255E-4</v>
      </c>
      <c r="D294" s="47" t="s">
        <v>76</v>
      </c>
      <c r="E294" s="48" t="s">
        <v>308</v>
      </c>
      <c r="F294" s="49">
        <v>34758</v>
      </c>
      <c r="G294" s="50">
        <f t="shared" si="6"/>
        <v>10.036960985626283</v>
      </c>
      <c r="H294" s="47" t="s">
        <v>13</v>
      </c>
      <c r="I294" s="51">
        <v>38424</v>
      </c>
    </row>
    <row r="295" spans="1:9">
      <c r="A295" s="38">
        <v>78</v>
      </c>
      <c r="B295" s="78">
        <v>78</v>
      </c>
      <c r="C295" s="82">
        <v>9.4097222222222227E-4</v>
      </c>
      <c r="D295" s="47" t="s">
        <v>309</v>
      </c>
      <c r="E295" s="48" t="s">
        <v>310</v>
      </c>
      <c r="F295" s="49">
        <v>39836</v>
      </c>
      <c r="G295" s="50">
        <f t="shared" si="6"/>
        <v>10.026009582477755</v>
      </c>
      <c r="H295" s="47" t="s">
        <v>13</v>
      </c>
      <c r="I295" s="51">
        <v>43498</v>
      </c>
    </row>
    <row r="296" spans="1:9">
      <c r="A296" s="38">
        <v>79</v>
      </c>
      <c r="B296" s="78">
        <v>79</v>
      </c>
      <c r="C296" s="82">
        <v>9.4236111111111116E-4</v>
      </c>
      <c r="D296" s="47" t="s">
        <v>112</v>
      </c>
      <c r="E296" s="48" t="s">
        <v>311</v>
      </c>
      <c r="F296" s="49">
        <v>36574</v>
      </c>
      <c r="G296" s="50">
        <f t="shared" si="6"/>
        <v>10.926762491444217</v>
      </c>
      <c r="H296" s="47" t="s">
        <v>13</v>
      </c>
      <c r="I296" s="51">
        <v>40565</v>
      </c>
    </row>
    <row r="297" spans="1:9" ht="12" thickBot="1">
      <c r="A297" s="67">
        <v>80</v>
      </c>
      <c r="B297" s="80">
        <v>80</v>
      </c>
      <c r="C297" s="135">
        <v>9.4687499999999991E-4</v>
      </c>
      <c r="D297" s="69" t="s">
        <v>213</v>
      </c>
      <c r="E297" s="70" t="s">
        <v>325</v>
      </c>
      <c r="F297" s="71">
        <v>39947</v>
      </c>
      <c r="G297" s="72">
        <f t="shared" si="6"/>
        <v>9.5331964407939775</v>
      </c>
      <c r="H297" s="69" t="s">
        <v>166</v>
      </c>
      <c r="I297" s="73">
        <v>43429</v>
      </c>
    </row>
    <row r="298" spans="1:9">
      <c r="A298" s="38">
        <v>81</v>
      </c>
      <c r="B298" s="79">
        <v>81</v>
      </c>
      <c r="C298" s="132">
        <v>9.4837962962962975E-4</v>
      </c>
      <c r="D298" s="62" t="s">
        <v>96</v>
      </c>
      <c r="E298" s="63" t="s">
        <v>312</v>
      </c>
      <c r="F298" s="64">
        <v>38537</v>
      </c>
      <c r="G298" s="65">
        <f t="shared" si="6"/>
        <v>9.6180698151950725</v>
      </c>
      <c r="H298" s="62" t="s">
        <v>13</v>
      </c>
      <c r="I298" s="66">
        <v>42050</v>
      </c>
    </row>
    <row r="299" spans="1:9">
      <c r="A299" s="38">
        <v>82</v>
      </c>
      <c r="B299" s="78">
        <v>82</v>
      </c>
      <c r="C299" s="82">
        <v>9.4872685185185175E-4</v>
      </c>
      <c r="D299" s="47" t="s">
        <v>313</v>
      </c>
      <c r="E299" s="48" t="s">
        <v>314</v>
      </c>
      <c r="F299" s="49">
        <v>40310</v>
      </c>
      <c r="G299" s="50">
        <f t="shared" si="6"/>
        <v>9.7275838466803553</v>
      </c>
      <c r="H299" s="47" t="s">
        <v>13</v>
      </c>
      <c r="I299" s="51">
        <v>43863</v>
      </c>
    </row>
    <row r="300" spans="1:9">
      <c r="A300" s="38">
        <v>83</v>
      </c>
      <c r="B300" s="78">
        <v>83</v>
      </c>
      <c r="C300" s="82">
        <v>9.5324074074074072E-4</v>
      </c>
      <c r="D300" s="47" t="s">
        <v>293</v>
      </c>
      <c r="E300" s="48" t="s">
        <v>315</v>
      </c>
      <c r="F300" s="49">
        <v>39827</v>
      </c>
      <c r="G300" s="50">
        <f t="shared" si="6"/>
        <v>10.168377823408624</v>
      </c>
      <c r="H300" s="47" t="s">
        <v>13</v>
      </c>
      <c r="I300" s="51">
        <v>43541</v>
      </c>
    </row>
    <row r="301" spans="1:9">
      <c r="A301" s="38">
        <v>84</v>
      </c>
      <c r="B301" s="78">
        <v>84</v>
      </c>
      <c r="C301" s="82">
        <v>9.534722222222222E-4</v>
      </c>
      <c r="D301" s="47" t="s">
        <v>316</v>
      </c>
      <c r="E301" s="48" t="s">
        <v>317</v>
      </c>
      <c r="F301" s="49">
        <v>38410</v>
      </c>
      <c r="G301" s="50">
        <f t="shared" si="6"/>
        <v>9.0841889117043113</v>
      </c>
      <c r="H301" s="47" t="s">
        <v>16</v>
      </c>
      <c r="I301" s="51">
        <v>41728</v>
      </c>
    </row>
    <row r="302" spans="1:9">
      <c r="A302" s="38">
        <v>85</v>
      </c>
      <c r="B302" s="78">
        <v>85</v>
      </c>
      <c r="C302" s="82">
        <v>9.6122685185185189E-4</v>
      </c>
      <c r="D302" s="47" t="s">
        <v>318</v>
      </c>
      <c r="E302" s="48" t="s">
        <v>319</v>
      </c>
      <c r="F302" s="49">
        <v>37638</v>
      </c>
      <c r="G302" s="50">
        <f t="shared" si="6"/>
        <v>10.064339493497604</v>
      </c>
      <c r="H302" s="47" t="s">
        <v>13</v>
      </c>
      <c r="I302" s="51">
        <v>41314</v>
      </c>
    </row>
    <row r="303" spans="1:9">
      <c r="A303" s="38">
        <v>86</v>
      </c>
      <c r="B303" s="78">
        <v>86</v>
      </c>
      <c r="C303" s="82">
        <v>9.6273148148148151E-4</v>
      </c>
      <c r="D303" s="47" t="s">
        <v>320</v>
      </c>
      <c r="E303" s="48" t="s">
        <v>321</v>
      </c>
      <c r="F303" s="49">
        <v>39146</v>
      </c>
      <c r="G303" s="50">
        <f t="shared" si="6"/>
        <v>10.039698836413416</v>
      </c>
      <c r="H303" s="47" t="s">
        <v>13</v>
      </c>
      <c r="I303" s="51">
        <v>42813</v>
      </c>
    </row>
    <row r="304" spans="1:9">
      <c r="B304" s="31"/>
      <c r="C304" s="15"/>
      <c r="D304" s="7"/>
      <c r="F304" s="8"/>
      <c r="G304" s="1"/>
      <c r="H304" s="7"/>
      <c r="I304" s="23"/>
    </row>
    <row r="305" spans="1:9" ht="13">
      <c r="A305" s="40" t="s">
        <v>326</v>
      </c>
      <c r="B305" s="41"/>
      <c r="C305" s="35"/>
      <c r="D305" s="35"/>
      <c r="E305" s="35"/>
      <c r="F305" s="42"/>
      <c r="G305" s="42"/>
      <c r="H305" s="35"/>
      <c r="I305" s="42"/>
    </row>
    <row r="306" spans="1:9">
      <c r="A306" s="93" t="s">
        <v>1</v>
      </c>
      <c r="B306" s="43" t="s">
        <v>1559</v>
      </c>
      <c r="C306" s="44" t="s">
        <v>0</v>
      </c>
      <c r="D306" s="45" t="s">
        <v>4</v>
      </c>
      <c r="E306" s="45" t="s">
        <v>5</v>
      </c>
      <c r="F306" s="44" t="s">
        <v>2</v>
      </c>
      <c r="G306" s="44" t="s">
        <v>124</v>
      </c>
      <c r="H306" s="45" t="s">
        <v>3</v>
      </c>
      <c r="I306" s="100" t="s">
        <v>6</v>
      </c>
    </row>
    <row r="307" spans="1:9">
      <c r="A307" s="38">
        <v>1</v>
      </c>
      <c r="B307" s="78">
        <v>1</v>
      </c>
      <c r="C307" s="124" t="s">
        <v>327</v>
      </c>
      <c r="D307" s="47" t="s">
        <v>131</v>
      </c>
      <c r="E307" s="48" t="s">
        <v>226</v>
      </c>
      <c r="F307" s="49">
        <v>14852</v>
      </c>
      <c r="G307" s="50">
        <f t="shared" ref="G307:G313" si="7">(I307-F307)/365.25</f>
        <v>28.503764544832308</v>
      </c>
      <c r="H307" s="47" t="s">
        <v>220</v>
      </c>
      <c r="I307" s="51">
        <v>25263</v>
      </c>
    </row>
    <row r="308" spans="1:9">
      <c r="A308" s="38">
        <v>2</v>
      </c>
      <c r="B308" s="78">
        <v>2</v>
      </c>
      <c r="C308" s="126" t="s">
        <v>328</v>
      </c>
      <c r="D308" s="47" t="s">
        <v>80</v>
      </c>
      <c r="E308" s="48" t="s">
        <v>81</v>
      </c>
      <c r="F308" s="49">
        <v>26707</v>
      </c>
      <c r="G308" s="50">
        <f t="shared" si="7"/>
        <v>18.962354551676935</v>
      </c>
      <c r="H308" s="47" t="s">
        <v>15</v>
      </c>
      <c r="I308" s="51">
        <v>33633</v>
      </c>
    </row>
    <row r="309" spans="1:9">
      <c r="A309" s="38">
        <v>3</v>
      </c>
      <c r="B309" s="78">
        <v>3</v>
      </c>
      <c r="C309" s="127">
        <v>7.0023148148148147E-4</v>
      </c>
      <c r="D309" s="47" t="s">
        <v>87</v>
      </c>
      <c r="E309" s="48" t="s">
        <v>88</v>
      </c>
      <c r="F309" s="49">
        <v>25915</v>
      </c>
      <c r="G309" s="50">
        <f t="shared" si="7"/>
        <v>21.130732375085557</v>
      </c>
      <c r="H309" s="47" t="s">
        <v>15</v>
      </c>
      <c r="I309" s="51">
        <v>33633</v>
      </c>
    </row>
    <row r="310" spans="1:9">
      <c r="A310" s="38">
        <v>4</v>
      </c>
      <c r="B310" s="78">
        <v>4</v>
      </c>
      <c r="C310" s="127">
        <v>7.0138888888888887E-4</v>
      </c>
      <c r="D310" s="47" t="s">
        <v>115</v>
      </c>
      <c r="E310" s="48" t="s">
        <v>116</v>
      </c>
      <c r="F310" s="49">
        <v>34859</v>
      </c>
      <c r="G310" s="50">
        <f t="shared" si="7"/>
        <v>20.681724845995895</v>
      </c>
      <c r="H310" s="47" t="s">
        <v>13</v>
      </c>
      <c r="I310" s="51">
        <v>42413</v>
      </c>
    </row>
    <row r="311" spans="1:9">
      <c r="A311" s="38">
        <v>5</v>
      </c>
      <c r="B311" s="78">
        <v>5</v>
      </c>
      <c r="C311" s="127">
        <v>7.164351851851853E-4</v>
      </c>
      <c r="D311" s="47" t="s">
        <v>175</v>
      </c>
      <c r="E311" s="48" t="s">
        <v>70</v>
      </c>
      <c r="F311" s="49">
        <v>28608</v>
      </c>
      <c r="G311" s="50">
        <f t="shared" si="7"/>
        <v>16.621492128678987</v>
      </c>
      <c r="H311" s="47" t="s">
        <v>15</v>
      </c>
      <c r="I311" s="51">
        <v>34679</v>
      </c>
    </row>
    <row r="312" spans="1:9">
      <c r="A312" s="38">
        <v>6</v>
      </c>
      <c r="B312" s="78">
        <v>6</v>
      </c>
      <c r="C312" s="127">
        <v>7.210648148148149E-4</v>
      </c>
      <c r="D312" s="47" t="s">
        <v>329</v>
      </c>
      <c r="E312" s="48" t="s">
        <v>330</v>
      </c>
      <c r="F312" s="49">
        <v>38286</v>
      </c>
      <c r="G312" s="50">
        <f t="shared" si="7"/>
        <v>15.419575633127995</v>
      </c>
      <c r="H312" s="47" t="s">
        <v>15</v>
      </c>
      <c r="I312" s="51">
        <v>43918</v>
      </c>
    </row>
    <row r="313" spans="1:9">
      <c r="A313" s="38">
        <v>7</v>
      </c>
      <c r="B313" s="78">
        <v>7</v>
      </c>
      <c r="C313" s="127">
        <v>7.6273148148148153E-4</v>
      </c>
      <c r="D313" s="47" t="s">
        <v>331</v>
      </c>
      <c r="E313" s="48" t="s">
        <v>332</v>
      </c>
      <c r="F313" s="49">
        <v>38383</v>
      </c>
      <c r="G313" s="50">
        <f t="shared" si="7"/>
        <v>15.154004106776181</v>
      </c>
      <c r="H313" s="47" t="s">
        <v>15</v>
      </c>
      <c r="I313" s="51">
        <v>43918</v>
      </c>
    </row>
    <row r="315" spans="1:9" ht="13">
      <c r="A315" s="40" t="s">
        <v>333</v>
      </c>
      <c r="B315" s="41"/>
      <c r="C315" s="35"/>
      <c r="D315" s="35"/>
      <c r="E315" s="35"/>
      <c r="F315" s="42"/>
      <c r="G315" s="42"/>
      <c r="H315" s="35"/>
      <c r="I315" s="42"/>
    </row>
    <row r="316" spans="1:9">
      <c r="A316" s="93" t="s">
        <v>1</v>
      </c>
      <c r="B316" s="43" t="s">
        <v>1559</v>
      </c>
      <c r="C316" s="44" t="s">
        <v>0</v>
      </c>
      <c r="D316" s="45" t="s">
        <v>4</v>
      </c>
      <c r="E316" s="45" t="s">
        <v>5</v>
      </c>
      <c r="F316" s="44" t="s">
        <v>2</v>
      </c>
      <c r="G316" s="44" t="s">
        <v>124</v>
      </c>
      <c r="H316" s="45" t="s">
        <v>3</v>
      </c>
      <c r="I316" s="100" t="s">
        <v>6</v>
      </c>
    </row>
    <row r="317" spans="1:9">
      <c r="A317" s="38">
        <v>1</v>
      </c>
      <c r="B317" s="78">
        <v>1</v>
      </c>
      <c r="C317" s="82">
        <v>1.4182870370370371E-3</v>
      </c>
      <c r="D317" s="47" t="s">
        <v>80</v>
      </c>
      <c r="E317" s="48" t="s">
        <v>262</v>
      </c>
      <c r="F317" s="49">
        <v>34142</v>
      </c>
      <c r="G317" s="50">
        <f t="shared" ref="G317:G348" si="8">(I317-F317)/365.25</f>
        <v>23.600273785078713</v>
      </c>
      <c r="H317" s="47" t="s">
        <v>334</v>
      </c>
      <c r="I317" s="51">
        <v>42762</v>
      </c>
    </row>
    <row r="318" spans="1:9">
      <c r="A318" s="38">
        <v>2</v>
      </c>
      <c r="B318" s="78">
        <v>2</v>
      </c>
      <c r="C318" s="82">
        <v>1.4521990740740739E-3</v>
      </c>
      <c r="D318" s="47" t="s">
        <v>186</v>
      </c>
      <c r="E318" s="48" t="s">
        <v>187</v>
      </c>
      <c r="F318" s="49">
        <v>33023</v>
      </c>
      <c r="G318" s="50">
        <f t="shared" si="8"/>
        <v>27.723477070499658</v>
      </c>
      <c r="H318" s="47" t="s">
        <v>258</v>
      </c>
      <c r="I318" s="51">
        <v>43149</v>
      </c>
    </row>
    <row r="319" spans="1:9">
      <c r="A319" s="38">
        <v>3</v>
      </c>
      <c r="B319" s="78">
        <v>3</v>
      </c>
      <c r="C319" s="82">
        <v>1.4612268518518518E-3</v>
      </c>
      <c r="D319" s="47" t="s">
        <v>82</v>
      </c>
      <c r="E319" s="48" t="s">
        <v>152</v>
      </c>
      <c r="F319" s="49">
        <v>31038</v>
      </c>
      <c r="G319" s="50">
        <f t="shared" si="8"/>
        <v>28.156057494866531</v>
      </c>
      <c r="H319" s="47" t="s">
        <v>8</v>
      </c>
      <c r="I319" s="51">
        <v>41322</v>
      </c>
    </row>
    <row r="320" spans="1:9">
      <c r="A320" s="38">
        <v>4</v>
      </c>
      <c r="B320" s="78">
        <v>4</v>
      </c>
      <c r="C320" s="82">
        <v>1.4891203703703705E-3</v>
      </c>
      <c r="D320" s="47" t="s">
        <v>59</v>
      </c>
      <c r="E320" s="48" t="s">
        <v>341</v>
      </c>
      <c r="F320" s="49">
        <v>22132</v>
      </c>
      <c r="G320" s="50">
        <f t="shared" si="8"/>
        <v>25.49760438056126</v>
      </c>
      <c r="H320" s="47" t="s">
        <v>335</v>
      </c>
      <c r="I320" s="51">
        <v>31445</v>
      </c>
    </row>
    <row r="321" spans="1:9">
      <c r="A321" s="38">
        <v>5</v>
      </c>
      <c r="B321" s="78">
        <v>5</v>
      </c>
      <c r="C321" s="82">
        <v>1.4898148148148147E-3</v>
      </c>
      <c r="D321" s="47" t="s">
        <v>69</v>
      </c>
      <c r="E321" s="48" t="s">
        <v>70</v>
      </c>
      <c r="F321" s="49">
        <v>24987</v>
      </c>
      <c r="G321" s="50">
        <f t="shared" si="8"/>
        <v>27.720739219712527</v>
      </c>
      <c r="H321" s="47" t="s">
        <v>336</v>
      </c>
      <c r="I321" s="51">
        <v>35112</v>
      </c>
    </row>
    <row r="322" spans="1:9">
      <c r="A322" s="38">
        <v>6</v>
      </c>
      <c r="B322" s="78">
        <v>6</v>
      </c>
      <c r="C322" s="82">
        <v>1.5034722222222222E-3</v>
      </c>
      <c r="D322" s="47" t="s">
        <v>175</v>
      </c>
      <c r="E322" s="48" t="s">
        <v>176</v>
      </c>
      <c r="F322" s="49">
        <v>29433</v>
      </c>
      <c r="G322" s="50">
        <f t="shared" si="8"/>
        <v>25.478439425051334</v>
      </c>
      <c r="H322" s="47" t="s">
        <v>13</v>
      </c>
      <c r="I322" s="51">
        <v>38739</v>
      </c>
    </row>
    <row r="323" spans="1:9">
      <c r="A323" s="38">
        <v>7</v>
      </c>
      <c r="B323" s="78">
        <v>7</v>
      </c>
      <c r="C323" s="127">
        <v>1.5104166666666666E-3</v>
      </c>
      <c r="D323" s="47" t="s">
        <v>342</v>
      </c>
      <c r="E323" s="48" t="s">
        <v>343</v>
      </c>
      <c r="F323" s="49">
        <v>22411</v>
      </c>
      <c r="G323" s="50">
        <f t="shared" si="8"/>
        <v>21.724845995893222</v>
      </c>
      <c r="H323" s="138" t="s">
        <v>340</v>
      </c>
      <c r="I323" s="51">
        <v>30346</v>
      </c>
    </row>
    <row r="324" spans="1:9">
      <c r="A324" s="38">
        <v>8</v>
      </c>
      <c r="B324" s="78">
        <v>8</v>
      </c>
      <c r="C324" s="82">
        <v>1.5127314814814814E-3</v>
      </c>
      <c r="D324" s="47" t="s">
        <v>45</v>
      </c>
      <c r="E324" s="48" t="s">
        <v>344</v>
      </c>
      <c r="F324" s="49">
        <v>24437</v>
      </c>
      <c r="G324" s="50">
        <f t="shared" si="8"/>
        <v>18.195756331279945</v>
      </c>
      <c r="H324" s="47" t="s">
        <v>15</v>
      </c>
      <c r="I324" s="51">
        <v>31083</v>
      </c>
    </row>
    <row r="325" spans="1:9">
      <c r="A325" s="38">
        <v>9</v>
      </c>
      <c r="B325" s="78">
        <v>9</v>
      </c>
      <c r="C325" s="82">
        <v>1.5246527777777778E-3</v>
      </c>
      <c r="D325" s="47" t="s">
        <v>206</v>
      </c>
      <c r="E325" s="48" t="s">
        <v>207</v>
      </c>
      <c r="F325" s="49">
        <v>33073</v>
      </c>
      <c r="G325" s="50">
        <f t="shared" si="8"/>
        <v>18.587268993839835</v>
      </c>
      <c r="H325" s="47" t="s">
        <v>17</v>
      </c>
      <c r="I325" s="51">
        <v>39862</v>
      </c>
    </row>
    <row r="326" spans="1:9" ht="12" thickBot="1">
      <c r="A326" s="67">
        <v>10</v>
      </c>
      <c r="B326" s="80">
        <v>10</v>
      </c>
      <c r="C326" s="135">
        <v>1.5321759259259258E-3</v>
      </c>
      <c r="D326" s="69" t="s">
        <v>275</v>
      </c>
      <c r="E326" s="70" t="s">
        <v>276</v>
      </c>
      <c r="F326" s="71">
        <v>24226</v>
      </c>
      <c r="G326" s="72">
        <f t="shared" si="8"/>
        <v>16.793976728268309</v>
      </c>
      <c r="H326" s="69" t="s">
        <v>337</v>
      </c>
      <c r="I326" s="73">
        <v>30360</v>
      </c>
    </row>
    <row r="327" spans="1:9">
      <c r="A327" s="38">
        <v>11</v>
      </c>
      <c r="B327" s="79">
        <v>11</v>
      </c>
      <c r="C327" s="132">
        <v>1.5385416666666666E-3</v>
      </c>
      <c r="D327" s="62" t="s">
        <v>177</v>
      </c>
      <c r="E327" s="63" t="s">
        <v>269</v>
      </c>
      <c r="F327" s="64">
        <v>22719</v>
      </c>
      <c r="G327" s="65">
        <f t="shared" si="8"/>
        <v>25.927446954141001</v>
      </c>
      <c r="H327" s="62" t="s">
        <v>15</v>
      </c>
      <c r="I327" s="66">
        <v>32189</v>
      </c>
    </row>
    <row r="328" spans="1:9">
      <c r="A328" s="38">
        <v>12</v>
      </c>
      <c r="B328" s="78">
        <v>12</v>
      </c>
      <c r="C328" s="82">
        <v>1.5690972222222224E-3</v>
      </c>
      <c r="D328" s="47" t="s">
        <v>287</v>
      </c>
      <c r="E328" s="48" t="s">
        <v>345</v>
      </c>
      <c r="F328" s="49">
        <v>33035</v>
      </c>
      <c r="G328" s="50">
        <f t="shared" si="8"/>
        <v>18.691307323750856</v>
      </c>
      <c r="H328" s="47" t="s">
        <v>17</v>
      </c>
      <c r="I328" s="51">
        <v>39862</v>
      </c>
    </row>
    <row r="329" spans="1:9">
      <c r="A329" s="38">
        <v>13</v>
      </c>
      <c r="B329" s="78">
        <v>13</v>
      </c>
      <c r="C329" s="82">
        <v>1.5694444444444443E-3</v>
      </c>
      <c r="D329" s="47" t="s">
        <v>273</v>
      </c>
      <c r="E329" s="48" t="s">
        <v>274</v>
      </c>
      <c r="F329" s="49">
        <v>36234</v>
      </c>
      <c r="G329" s="50">
        <f t="shared" si="8"/>
        <v>16.862422997946613</v>
      </c>
      <c r="H329" s="47" t="s">
        <v>165</v>
      </c>
      <c r="I329" s="51">
        <v>42393</v>
      </c>
    </row>
    <row r="330" spans="1:9">
      <c r="A330" s="38">
        <v>14</v>
      </c>
      <c r="B330" s="78">
        <v>14</v>
      </c>
      <c r="C330" s="82">
        <v>1.5728009259259261E-3</v>
      </c>
      <c r="D330" s="47" t="s">
        <v>76</v>
      </c>
      <c r="E330" s="48" t="s">
        <v>77</v>
      </c>
      <c r="F330" s="49">
        <v>24589</v>
      </c>
      <c r="G330" s="50">
        <f t="shared" si="8"/>
        <v>22.833675564681723</v>
      </c>
      <c r="H330" s="47" t="s">
        <v>338</v>
      </c>
      <c r="I330" s="51">
        <v>32929</v>
      </c>
    </row>
    <row r="331" spans="1:9">
      <c r="A331" s="38">
        <v>15</v>
      </c>
      <c r="B331" s="78">
        <v>15</v>
      </c>
      <c r="C331" s="82">
        <v>1.5738425925925926E-3</v>
      </c>
      <c r="D331" s="47" t="s">
        <v>84</v>
      </c>
      <c r="E331" s="48" t="s">
        <v>85</v>
      </c>
      <c r="F331" s="49">
        <v>33695</v>
      </c>
      <c r="G331" s="50">
        <f t="shared" si="8"/>
        <v>20.821355236139631</v>
      </c>
      <c r="H331" s="47" t="s">
        <v>339</v>
      </c>
      <c r="I331" s="51">
        <v>41300</v>
      </c>
    </row>
    <row r="332" spans="1:9">
      <c r="A332" s="38">
        <v>16</v>
      </c>
      <c r="B332" s="78">
        <v>16</v>
      </c>
      <c r="C332" s="82">
        <v>1.5803240740740741E-3</v>
      </c>
      <c r="D332" s="47" t="s">
        <v>59</v>
      </c>
      <c r="E332" s="48" t="s">
        <v>144</v>
      </c>
      <c r="F332" s="49">
        <v>25639</v>
      </c>
      <c r="G332" s="50">
        <f t="shared" si="8"/>
        <v>18.891170431211499</v>
      </c>
      <c r="H332" s="47" t="s">
        <v>15</v>
      </c>
      <c r="I332" s="51">
        <v>32539</v>
      </c>
    </row>
    <row r="333" spans="1:9">
      <c r="A333" s="38">
        <v>17</v>
      </c>
      <c r="B333" s="78">
        <v>17</v>
      </c>
      <c r="C333" s="127">
        <v>1.5844907407407407E-3</v>
      </c>
      <c r="D333" s="47" t="s">
        <v>278</v>
      </c>
      <c r="E333" s="48" t="s">
        <v>185</v>
      </c>
      <c r="F333" s="49">
        <v>21856</v>
      </c>
      <c r="G333" s="50">
        <f t="shared" si="8"/>
        <v>21.229295003422312</v>
      </c>
      <c r="H333" s="47" t="s">
        <v>223</v>
      </c>
      <c r="I333" s="51">
        <v>29610</v>
      </c>
    </row>
    <row r="334" spans="1:9">
      <c r="A334" s="38">
        <v>18</v>
      </c>
      <c r="B334" s="78">
        <v>18</v>
      </c>
      <c r="C334" s="82">
        <v>1.5894675925925926E-3</v>
      </c>
      <c r="D334" s="47" t="s">
        <v>265</v>
      </c>
      <c r="E334" s="48" t="s">
        <v>266</v>
      </c>
      <c r="F334" s="49">
        <v>25693</v>
      </c>
      <c r="G334" s="50">
        <f t="shared" si="8"/>
        <v>14.721423682409309</v>
      </c>
      <c r="H334" s="47" t="s">
        <v>15</v>
      </c>
      <c r="I334" s="51">
        <v>31070</v>
      </c>
    </row>
    <row r="335" spans="1:9">
      <c r="A335" s="38">
        <v>19</v>
      </c>
      <c r="B335" s="78">
        <v>19</v>
      </c>
      <c r="C335" s="82">
        <v>1.5924768518518519E-3</v>
      </c>
      <c r="D335" s="47" t="s">
        <v>43</v>
      </c>
      <c r="E335" s="48" t="s">
        <v>277</v>
      </c>
      <c r="F335" s="49">
        <v>24602</v>
      </c>
      <c r="G335" s="50">
        <f t="shared" si="8"/>
        <v>21.763175906913073</v>
      </c>
      <c r="H335" s="47" t="s">
        <v>11</v>
      </c>
      <c r="I335" s="51">
        <v>32551</v>
      </c>
    </row>
    <row r="336" spans="1:9" ht="12" thickBot="1">
      <c r="A336" s="67">
        <v>20</v>
      </c>
      <c r="B336" s="80">
        <v>20</v>
      </c>
      <c r="C336" s="135">
        <v>1.5940972222222222E-3</v>
      </c>
      <c r="D336" s="69" t="s">
        <v>72</v>
      </c>
      <c r="E336" s="70" t="s">
        <v>280</v>
      </c>
      <c r="F336" s="71">
        <v>25689</v>
      </c>
      <c r="G336" s="72">
        <f t="shared" si="8"/>
        <v>18.702258726899384</v>
      </c>
      <c r="H336" s="69" t="s">
        <v>15</v>
      </c>
      <c r="I336" s="73">
        <v>32520</v>
      </c>
    </row>
    <row r="337" spans="1:9">
      <c r="A337" s="38">
        <v>21</v>
      </c>
      <c r="B337" s="79">
        <v>21</v>
      </c>
      <c r="C337" s="132">
        <v>1.6106481481481482E-3</v>
      </c>
      <c r="D337" s="62" t="s">
        <v>37</v>
      </c>
      <c r="E337" s="63" t="s">
        <v>179</v>
      </c>
      <c r="F337" s="64">
        <v>21906</v>
      </c>
      <c r="G337" s="65">
        <f t="shared" si="8"/>
        <v>22.028747433264886</v>
      </c>
      <c r="H337" s="62" t="s">
        <v>15</v>
      </c>
      <c r="I337" s="66">
        <v>29952</v>
      </c>
    </row>
    <row r="338" spans="1:9">
      <c r="A338" s="38">
        <v>22</v>
      </c>
      <c r="B338" s="78">
        <v>22</v>
      </c>
      <c r="C338" s="82">
        <v>1.6114583333333334E-3</v>
      </c>
      <c r="D338" s="47" t="s">
        <v>59</v>
      </c>
      <c r="E338" s="48" t="s">
        <v>268</v>
      </c>
      <c r="F338" s="49">
        <v>28122</v>
      </c>
      <c r="G338" s="50">
        <f t="shared" si="8"/>
        <v>19.09924709103354</v>
      </c>
      <c r="H338" s="47" t="s">
        <v>10</v>
      </c>
      <c r="I338" s="51">
        <v>35098</v>
      </c>
    </row>
    <row r="339" spans="1:9">
      <c r="A339" s="38">
        <v>23</v>
      </c>
      <c r="B339" s="78">
        <v>23</v>
      </c>
      <c r="C339" s="82">
        <v>1.6153935185185184E-3</v>
      </c>
      <c r="D339" s="47" t="s">
        <v>271</v>
      </c>
      <c r="E339" s="48" t="s">
        <v>272</v>
      </c>
      <c r="F339" s="49">
        <v>30902</v>
      </c>
      <c r="G339" s="50">
        <f t="shared" si="8"/>
        <v>17.448323066392881</v>
      </c>
      <c r="H339" s="47" t="s">
        <v>168</v>
      </c>
      <c r="I339" s="51">
        <v>37275</v>
      </c>
    </row>
    <row r="340" spans="1:9">
      <c r="A340" s="38">
        <v>24</v>
      </c>
      <c r="B340" s="78">
        <v>24</v>
      </c>
      <c r="C340" s="82">
        <v>1.618287037037037E-3</v>
      </c>
      <c r="D340" s="47" t="s">
        <v>145</v>
      </c>
      <c r="E340" s="48" t="s">
        <v>151</v>
      </c>
      <c r="F340" s="49">
        <v>24045</v>
      </c>
      <c r="G340" s="50">
        <f t="shared" si="8"/>
        <v>18.171115674195757</v>
      </c>
      <c r="H340" s="47" t="s">
        <v>15</v>
      </c>
      <c r="I340" s="51">
        <v>30682</v>
      </c>
    </row>
    <row r="341" spans="1:9">
      <c r="A341" s="38">
        <v>25</v>
      </c>
      <c r="B341" s="78">
        <v>25</v>
      </c>
      <c r="C341" s="82">
        <v>1.6186342592592595E-3</v>
      </c>
      <c r="D341" s="47" t="s">
        <v>346</v>
      </c>
      <c r="E341" s="48" t="s">
        <v>187</v>
      </c>
      <c r="F341" s="49">
        <v>33801</v>
      </c>
      <c r="G341" s="50">
        <f t="shared" si="8"/>
        <v>17.571526351813826</v>
      </c>
      <c r="H341" s="47" t="s">
        <v>17</v>
      </c>
      <c r="I341" s="51">
        <v>40219</v>
      </c>
    </row>
    <row r="342" spans="1:9">
      <c r="A342" s="38">
        <v>26</v>
      </c>
      <c r="B342" s="78">
        <v>26</v>
      </c>
      <c r="C342" s="82">
        <v>1.6270833333333335E-3</v>
      </c>
      <c r="D342" s="47" t="s">
        <v>66</v>
      </c>
      <c r="E342" s="48" t="s">
        <v>347</v>
      </c>
      <c r="F342" s="49">
        <v>39265</v>
      </c>
      <c r="G342" s="50">
        <f t="shared" si="8"/>
        <v>12.550308008213552</v>
      </c>
      <c r="H342" s="47" t="s">
        <v>13</v>
      </c>
      <c r="I342" s="51">
        <v>43849</v>
      </c>
    </row>
    <row r="343" spans="1:9">
      <c r="A343" s="38">
        <v>27</v>
      </c>
      <c r="B343" s="78">
        <v>27</v>
      </c>
      <c r="C343" s="127">
        <v>1.6307870370370367E-3</v>
      </c>
      <c r="D343" s="47" t="s">
        <v>57</v>
      </c>
      <c r="E343" s="48" t="s">
        <v>348</v>
      </c>
      <c r="F343" s="49">
        <v>23079</v>
      </c>
      <c r="G343" s="50">
        <f t="shared" si="8"/>
        <v>17.880903490759753</v>
      </c>
      <c r="H343" s="47" t="s">
        <v>223</v>
      </c>
      <c r="I343" s="51">
        <v>29610</v>
      </c>
    </row>
    <row r="344" spans="1:9">
      <c r="A344" s="38">
        <v>28</v>
      </c>
      <c r="B344" s="78">
        <v>28</v>
      </c>
      <c r="C344" s="82">
        <v>1.6312500000000001E-3</v>
      </c>
      <c r="D344" s="47" t="s">
        <v>184</v>
      </c>
      <c r="E344" s="48" t="s">
        <v>194</v>
      </c>
      <c r="F344" s="49">
        <v>37344</v>
      </c>
      <c r="G344" s="50">
        <f t="shared" si="8"/>
        <v>16.963723477070499</v>
      </c>
      <c r="H344" s="47" t="s">
        <v>22</v>
      </c>
      <c r="I344" s="51">
        <v>43540</v>
      </c>
    </row>
    <row r="345" spans="1:9">
      <c r="A345" s="38">
        <v>29</v>
      </c>
      <c r="B345" s="78">
        <v>29</v>
      </c>
      <c r="C345" s="82">
        <v>1.636226851851852E-3</v>
      </c>
      <c r="D345" s="47" t="s">
        <v>29</v>
      </c>
      <c r="E345" s="48" t="s">
        <v>349</v>
      </c>
      <c r="F345" s="49">
        <v>25071</v>
      </c>
      <c r="G345" s="50">
        <f t="shared" si="8"/>
        <v>16.424366872005475</v>
      </c>
      <c r="H345" s="47" t="s">
        <v>15</v>
      </c>
      <c r="I345" s="51">
        <v>31070</v>
      </c>
    </row>
    <row r="346" spans="1:9" ht="12" thickBot="1">
      <c r="A346" s="67">
        <v>30</v>
      </c>
      <c r="B346" s="80">
        <v>30</v>
      </c>
      <c r="C346" s="139">
        <v>1.6493055555555556E-3</v>
      </c>
      <c r="D346" s="69" t="s">
        <v>156</v>
      </c>
      <c r="E346" s="70" t="s">
        <v>215</v>
      </c>
      <c r="F346" s="71">
        <v>32407</v>
      </c>
      <c r="G346" s="72">
        <f t="shared" si="8"/>
        <v>17.412731006160165</v>
      </c>
      <c r="H346" s="69" t="s">
        <v>7</v>
      </c>
      <c r="I346" s="73">
        <v>38767</v>
      </c>
    </row>
    <row r="347" spans="1:9">
      <c r="A347" s="38">
        <v>31</v>
      </c>
      <c r="B347" s="79">
        <v>31</v>
      </c>
      <c r="C347" s="132">
        <v>1.6508101851851851E-3</v>
      </c>
      <c r="D347" s="62" t="s">
        <v>57</v>
      </c>
      <c r="E347" s="63" t="s">
        <v>270</v>
      </c>
      <c r="F347" s="64">
        <v>23603</v>
      </c>
      <c r="G347" s="65">
        <f t="shared" si="8"/>
        <v>26.464065708418889</v>
      </c>
      <c r="H347" s="62" t="s">
        <v>15</v>
      </c>
      <c r="I347" s="66">
        <v>33269</v>
      </c>
    </row>
    <row r="348" spans="1:9">
      <c r="A348" s="38">
        <v>32</v>
      </c>
      <c r="B348" s="78">
        <v>32</v>
      </c>
      <c r="C348" s="82">
        <v>1.6571759259259259E-3</v>
      </c>
      <c r="D348" s="47" t="s">
        <v>175</v>
      </c>
      <c r="E348" s="48" t="s">
        <v>70</v>
      </c>
      <c r="F348" s="49">
        <v>28608</v>
      </c>
      <c r="G348" s="50">
        <f t="shared" si="8"/>
        <v>16.733744010951405</v>
      </c>
      <c r="H348" s="47" t="s">
        <v>10</v>
      </c>
      <c r="I348" s="51">
        <v>34720</v>
      </c>
    </row>
    <row r="349" spans="1:9">
      <c r="A349" s="38">
        <v>33</v>
      </c>
      <c r="B349" s="78">
        <v>33</v>
      </c>
      <c r="C349" s="82">
        <v>1.6583333333333331E-3</v>
      </c>
      <c r="D349" s="47" t="s">
        <v>57</v>
      </c>
      <c r="E349" s="48" t="s">
        <v>100</v>
      </c>
      <c r="F349" s="49">
        <v>25616</v>
      </c>
      <c r="G349" s="50">
        <f t="shared" ref="G349:G380" si="9">(I349-F349)/365.25</f>
        <v>21.935660506502394</v>
      </c>
      <c r="H349" s="47" t="s">
        <v>171</v>
      </c>
      <c r="I349" s="51">
        <v>33628</v>
      </c>
    </row>
    <row r="350" spans="1:9">
      <c r="A350" s="38">
        <v>34</v>
      </c>
      <c r="B350" s="78">
        <v>34</v>
      </c>
      <c r="C350" s="82">
        <v>1.6620370370370372E-3</v>
      </c>
      <c r="D350" s="47" t="s">
        <v>39</v>
      </c>
      <c r="E350" s="48" t="s">
        <v>153</v>
      </c>
      <c r="F350" s="49">
        <v>28281</v>
      </c>
      <c r="G350" s="50">
        <f t="shared" si="9"/>
        <v>16.651608487337441</v>
      </c>
      <c r="H350" s="47" t="s">
        <v>7</v>
      </c>
      <c r="I350" s="51">
        <v>34363</v>
      </c>
    </row>
    <row r="351" spans="1:9">
      <c r="A351" s="38">
        <v>35</v>
      </c>
      <c r="B351" s="78">
        <v>35</v>
      </c>
      <c r="C351" s="82">
        <v>1.6634259259259258E-3</v>
      </c>
      <c r="D351" s="47" t="s">
        <v>286</v>
      </c>
      <c r="E351" s="48" t="s">
        <v>114</v>
      </c>
      <c r="F351" s="49">
        <v>28344</v>
      </c>
      <c r="G351" s="50">
        <f t="shared" si="9"/>
        <v>17.456536618754278</v>
      </c>
      <c r="H351" s="47" t="s">
        <v>10</v>
      </c>
      <c r="I351" s="51">
        <v>34720</v>
      </c>
    </row>
    <row r="352" spans="1:9">
      <c r="A352" s="38">
        <v>36</v>
      </c>
      <c r="B352" s="78">
        <v>36</v>
      </c>
      <c r="C352" s="82">
        <v>1.6640046296296296E-3</v>
      </c>
      <c r="D352" s="47" t="s">
        <v>66</v>
      </c>
      <c r="E352" s="48" t="s">
        <v>350</v>
      </c>
      <c r="F352" s="49">
        <v>37151</v>
      </c>
      <c r="G352" s="50">
        <f t="shared" si="9"/>
        <v>14.195756331279945</v>
      </c>
      <c r="H352" s="47" t="s">
        <v>12</v>
      </c>
      <c r="I352" s="51">
        <v>42336</v>
      </c>
    </row>
    <row r="353" spans="1:9">
      <c r="A353" s="38">
        <v>37</v>
      </c>
      <c r="B353" s="78">
        <v>37</v>
      </c>
      <c r="C353" s="127">
        <v>1.6655092592592592E-3</v>
      </c>
      <c r="D353" s="47" t="s">
        <v>351</v>
      </c>
      <c r="E353" s="48" t="s">
        <v>352</v>
      </c>
      <c r="F353" s="49">
        <v>19925</v>
      </c>
      <c r="G353" s="50">
        <f t="shared" si="9"/>
        <v>14.639288158795345</v>
      </c>
      <c r="H353" s="47" t="s">
        <v>223</v>
      </c>
      <c r="I353" s="51">
        <v>25272</v>
      </c>
    </row>
    <row r="354" spans="1:9">
      <c r="A354" s="38">
        <v>38</v>
      </c>
      <c r="B354" s="78">
        <v>38</v>
      </c>
      <c r="C354" s="82">
        <v>1.6744212962962962E-3</v>
      </c>
      <c r="D354" s="47" t="s">
        <v>201</v>
      </c>
      <c r="E354" s="48" t="s">
        <v>202</v>
      </c>
      <c r="F354" s="49">
        <v>37811</v>
      </c>
      <c r="G354" s="50">
        <f t="shared" si="9"/>
        <v>15.685147159479808</v>
      </c>
      <c r="H354" s="47" t="s">
        <v>22</v>
      </c>
      <c r="I354" s="51">
        <v>43540</v>
      </c>
    </row>
    <row r="355" spans="1:9">
      <c r="A355" s="38">
        <v>39</v>
      </c>
      <c r="B355" s="78">
        <v>39</v>
      </c>
      <c r="C355" s="82">
        <v>1.6824074074074074E-3</v>
      </c>
      <c r="D355" s="47" t="s">
        <v>87</v>
      </c>
      <c r="E355" s="48" t="s">
        <v>88</v>
      </c>
      <c r="F355" s="49">
        <v>25915</v>
      </c>
      <c r="G355" s="50">
        <f t="shared" si="9"/>
        <v>20.134154688569474</v>
      </c>
      <c r="H355" s="47" t="s">
        <v>15</v>
      </c>
      <c r="I355" s="51">
        <v>33269</v>
      </c>
    </row>
    <row r="356" spans="1:9" ht="12" thickBot="1">
      <c r="A356" s="67">
        <v>40</v>
      </c>
      <c r="B356" s="80">
        <v>40</v>
      </c>
      <c r="C356" s="135">
        <v>1.6855324074074073E-3</v>
      </c>
      <c r="D356" s="69" t="s">
        <v>353</v>
      </c>
      <c r="E356" s="70" t="s">
        <v>354</v>
      </c>
      <c r="F356" s="71">
        <v>36064</v>
      </c>
      <c r="G356" s="72">
        <f t="shared" si="9"/>
        <v>16.309377138945926</v>
      </c>
      <c r="H356" s="69" t="s">
        <v>16</v>
      </c>
      <c r="I356" s="73">
        <v>42021</v>
      </c>
    </row>
    <row r="357" spans="1:9">
      <c r="A357" s="38">
        <v>41</v>
      </c>
      <c r="B357" s="79">
        <v>41</v>
      </c>
      <c r="C357" s="132">
        <v>1.6858796296296294E-3</v>
      </c>
      <c r="D357" s="62" t="s">
        <v>43</v>
      </c>
      <c r="E357" s="63" t="s">
        <v>355</v>
      </c>
      <c r="F357" s="64">
        <v>25352</v>
      </c>
      <c r="G357" s="65">
        <f t="shared" si="9"/>
        <v>41.653661875427787</v>
      </c>
      <c r="H357" s="62" t="s">
        <v>168</v>
      </c>
      <c r="I357" s="66">
        <v>40566</v>
      </c>
    </row>
    <row r="358" spans="1:9">
      <c r="A358" s="38">
        <v>42</v>
      </c>
      <c r="B358" s="78">
        <v>42</v>
      </c>
      <c r="C358" s="82">
        <v>1.687037037037037E-3</v>
      </c>
      <c r="D358" s="47" t="s">
        <v>182</v>
      </c>
      <c r="E358" s="48" t="s">
        <v>356</v>
      </c>
      <c r="F358" s="49">
        <v>27749</v>
      </c>
      <c r="G358" s="50">
        <f t="shared" si="9"/>
        <v>22.121834360027378</v>
      </c>
      <c r="H358" s="47" t="s">
        <v>15</v>
      </c>
      <c r="I358" s="51">
        <v>35829</v>
      </c>
    </row>
    <row r="359" spans="1:9">
      <c r="A359" s="38">
        <v>43</v>
      </c>
      <c r="B359" s="78">
        <v>43</v>
      </c>
      <c r="C359" s="82">
        <v>1.6896990740740742E-3</v>
      </c>
      <c r="D359" s="47" t="s">
        <v>357</v>
      </c>
      <c r="E359" s="48" t="s">
        <v>301</v>
      </c>
      <c r="F359" s="49">
        <v>37411</v>
      </c>
      <c r="G359" s="50">
        <f t="shared" si="9"/>
        <v>14.809034907597535</v>
      </c>
      <c r="H359" s="47" t="s">
        <v>10</v>
      </c>
      <c r="I359" s="51">
        <v>42820</v>
      </c>
    </row>
    <row r="360" spans="1:9">
      <c r="A360" s="38">
        <v>44</v>
      </c>
      <c r="B360" s="78">
        <v>44</v>
      </c>
      <c r="C360" s="82">
        <v>1.6921296296296296E-3</v>
      </c>
      <c r="D360" s="47" t="s">
        <v>283</v>
      </c>
      <c r="E360" s="48" t="s">
        <v>284</v>
      </c>
      <c r="F360" s="49">
        <v>36845</v>
      </c>
      <c r="G360" s="50">
        <f t="shared" si="9"/>
        <v>17.237508555783709</v>
      </c>
      <c r="H360" s="47" t="s">
        <v>13</v>
      </c>
      <c r="I360" s="51">
        <v>43141</v>
      </c>
    </row>
    <row r="361" spans="1:9">
      <c r="A361" s="38">
        <v>45</v>
      </c>
      <c r="B361" s="78">
        <v>45</v>
      </c>
      <c r="C361" s="82">
        <v>1.6935185185185187E-3</v>
      </c>
      <c r="D361" s="47" t="s">
        <v>358</v>
      </c>
      <c r="E361" s="48" t="s">
        <v>359</v>
      </c>
      <c r="F361" s="49">
        <v>37576</v>
      </c>
      <c r="G361" s="50">
        <f t="shared" si="9"/>
        <v>16.328542094455852</v>
      </c>
      <c r="H361" s="47" t="s">
        <v>22</v>
      </c>
      <c r="I361" s="51">
        <v>43540</v>
      </c>
    </row>
    <row r="362" spans="1:9">
      <c r="A362" s="38">
        <v>46</v>
      </c>
      <c r="B362" s="78">
        <v>46</v>
      </c>
      <c r="C362" s="82">
        <v>1.6981481481481481E-3</v>
      </c>
      <c r="D362" s="47" t="s">
        <v>360</v>
      </c>
      <c r="E362" s="48" t="s">
        <v>361</v>
      </c>
      <c r="F362" s="49">
        <v>31735</v>
      </c>
      <c r="G362" s="50">
        <f t="shared" si="9"/>
        <v>20.172484599589321</v>
      </c>
      <c r="H362" s="47" t="s">
        <v>168</v>
      </c>
      <c r="I362" s="51">
        <v>39103</v>
      </c>
    </row>
    <row r="363" spans="1:9">
      <c r="A363" s="38">
        <v>47</v>
      </c>
      <c r="B363" s="78">
        <v>47</v>
      </c>
      <c r="C363" s="82">
        <v>1.7004629629629629E-3</v>
      </c>
      <c r="D363" s="47" t="s">
        <v>156</v>
      </c>
      <c r="E363" s="48" t="s">
        <v>356</v>
      </c>
      <c r="F363" s="49">
        <v>27749</v>
      </c>
      <c r="G363" s="50">
        <f t="shared" si="9"/>
        <v>22.121834360027378</v>
      </c>
      <c r="H363" s="47" t="s">
        <v>15</v>
      </c>
      <c r="I363" s="51">
        <v>35829</v>
      </c>
    </row>
    <row r="364" spans="1:9">
      <c r="A364" s="38">
        <v>48</v>
      </c>
      <c r="B364" s="78">
        <v>48</v>
      </c>
      <c r="C364" s="82">
        <v>1.7005787037037039E-3</v>
      </c>
      <c r="D364" s="47" t="s">
        <v>362</v>
      </c>
      <c r="E364" s="48" t="s">
        <v>70</v>
      </c>
      <c r="F364" s="49">
        <v>26024</v>
      </c>
      <c r="G364" s="50">
        <f t="shared" si="9"/>
        <v>13.815195071868583</v>
      </c>
      <c r="H364" s="47" t="s">
        <v>15</v>
      </c>
      <c r="I364" s="51">
        <v>31070</v>
      </c>
    </row>
    <row r="365" spans="1:9">
      <c r="A365" s="38">
        <v>49</v>
      </c>
      <c r="B365" s="78">
        <v>49</v>
      </c>
      <c r="C365" s="82">
        <v>1.7013888888888892E-3</v>
      </c>
      <c r="D365" s="47" t="s">
        <v>213</v>
      </c>
      <c r="E365" s="48" t="s">
        <v>214</v>
      </c>
      <c r="F365" s="49">
        <v>32567</v>
      </c>
      <c r="G365" s="50">
        <f t="shared" si="9"/>
        <v>15.920602327173169</v>
      </c>
      <c r="H365" s="47" t="s">
        <v>171</v>
      </c>
      <c r="I365" s="51">
        <v>38382</v>
      </c>
    </row>
    <row r="366" spans="1:9" ht="12" thickBot="1">
      <c r="A366" s="67">
        <v>50</v>
      </c>
      <c r="B366" s="80">
        <v>50</v>
      </c>
      <c r="C366" s="135">
        <v>1.7030092592592591E-3</v>
      </c>
      <c r="D366" s="69" t="s">
        <v>41</v>
      </c>
      <c r="E366" s="70" t="s">
        <v>42</v>
      </c>
      <c r="F366" s="71">
        <v>30409</v>
      </c>
      <c r="G366" s="72">
        <f t="shared" si="9"/>
        <v>24.95277207392197</v>
      </c>
      <c r="H366" s="69" t="s">
        <v>7</v>
      </c>
      <c r="I366" s="73">
        <v>39523</v>
      </c>
    </row>
    <row r="367" spans="1:9">
      <c r="A367" s="38">
        <v>51</v>
      </c>
      <c r="B367" s="79">
        <v>51</v>
      </c>
      <c r="C367" s="132">
        <v>1.7067129629629628E-3</v>
      </c>
      <c r="D367" s="62" t="s">
        <v>96</v>
      </c>
      <c r="E367" s="63" t="s">
        <v>101</v>
      </c>
      <c r="F367" s="64">
        <v>29895</v>
      </c>
      <c r="G367" s="65">
        <f t="shared" si="9"/>
        <v>18.272416153319643</v>
      </c>
      <c r="H367" s="62" t="s">
        <v>166</v>
      </c>
      <c r="I367" s="66">
        <v>36569</v>
      </c>
    </row>
    <row r="368" spans="1:9">
      <c r="A368" s="38">
        <v>52</v>
      </c>
      <c r="B368" s="78">
        <v>52</v>
      </c>
      <c r="C368" s="82">
        <v>1.7136574074074074E-3</v>
      </c>
      <c r="D368" s="47" t="s">
        <v>182</v>
      </c>
      <c r="E368" s="48" t="s">
        <v>363</v>
      </c>
      <c r="F368" s="49">
        <v>32413</v>
      </c>
      <c r="G368" s="50">
        <f t="shared" si="9"/>
        <v>18.412046543463383</v>
      </c>
      <c r="H368" s="47" t="s">
        <v>13</v>
      </c>
      <c r="I368" s="51">
        <v>39138</v>
      </c>
    </row>
    <row r="369" spans="1:9">
      <c r="A369" s="38">
        <v>53</v>
      </c>
      <c r="B369" s="78">
        <v>53</v>
      </c>
      <c r="C369" s="82">
        <v>1.7194444444444444E-3</v>
      </c>
      <c r="D369" s="47" t="s">
        <v>89</v>
      </c>
      <c r="E369" s="48" t="s">
        <v>90</v>
      </c>
      <c r="F369" s="49">
        <v>38206</v>
      </c>
      <c r="G369" s="50">
        <f t="shared" si="9"/>
        <v>12.632443531827516</v>
      </c>
      <c r="H369" s="47" t="s">
        <v>10</v>
      </c>
      <c r="I369" s="51">
        <v>42820</v>
      </c>
    </row>
    <row r="370" spans="1:9">
      <c r="A370" s="38">
        <v>54</v>
      </c>
      <c r="B370" s="78">
        <v>54</v>
      </c>
      <c r="C370" s="82">
        <v>1.7243055555555555E-3</v>
      </c>
      <c r="D370" s="47" t="s">
        <v>197</v>
      </c>
      <c r="E370" s="48" t="s">
        <v>344</v>
      </c>
      <c r="F370" s="49">
        <v>24628</v>
      </c>
      <c r="G370" s="50">
        <f t="shared" si="9"/>
        <v>17.637234770704996</v>
      </c>
      <c r="H370" s="47" t="s">
        <v>15</v>
      </c>
      <c r="I370" s="51">
        <v>31070</v>
      </c>
    </row>
    <row r="371" spans="1:9">
      <c r="A371" s="38">
        <v>55</v>
      </c>
      <c r="B371" s="78">
        <v>55</v>
      </c>
      <c r="C371" s="82">
        <v>1.7295138888888889E-3</v>
      </c>
      <c r="D371" s="47" t="s">
        <v>364</v>
      </c>
      <c r="E371" s="48" t="s">
        <v>365</v>
      </c>
      <c r="F371" s="49">
        <v>31838</v>
      </c>
      <c r="G371" s="50">
        <f t="shared" si="9"/>
        <v>14.885694729637235</v>
      </c>
      <c r="H371" s="47" t="s">
        <v>168</v>
      </c>
      <c r="I371" s="51">
        <v>37275</v>
      </c>
    </row>
    <row r="372" spans="1:9">
      <c r="A372" s="38">
        <v>56</v>
      </c>
      <c r="B372" s="78">
        <v>56</v>
      </c>
      <c r="C372" s="82">
        <v>1.7372685185185188E-3</v>
      </c>
      <c r="D372" s="47" t="s">
        <v>131</v>
      </c>
      <c r="E372" s="48" t="s">
        <v>132</v>
      </c>
      <c r="F372" s="49">
        <v>37404</v>
      </c>
      <c r="G372" s="50">
        <f t="shared" si="9"/>
        <v>13.81245722108145</v>
      </c>
      <c r="H372" s="47" t="s">
        <v>16</v>
      </c>
      <c r="I372" s="51">
        <v>42449</v>
      </c>
    </row>
    <row r="373" spans="1:9">
      <c r="A373" s="38">
        <v>57</v>
      </c>
      <c r="B373" s="78">
        <v>57</v>
      </c>
      <c r="C373" s="82">
        <v>1.7410879629629627E-3</v>
      </c>
      <c r="D373" s="47" t="s">
        <v>278</v>
      </c>
      <c r="E373" s="48" t="s">
        <v>279</v>
      </c>
      <c r="F373" s="49">
        <v>25662</v>
      </c>
      <c r="G373" s="50">
        <f t="shared" si="9"/>
        <v>14.778918548939084</v>
      </c>
      <c r="H373" s="47" t="s">
        <v>15</v>
      </c>
      <c r="I373" s="51">
        <v>31060</v>
      </c>
    </row>
    <row r="374" spans="1:9">
      <c r="A374" s="38">
        <v>58</v>
      </c>
      <c r="B374" s="78">
        <v>58</v>
      </c>
      <c r="C374" s="82">
        <v>1.7488425925925926E-3</v>
      </c>
      <c r="D374" s="47" t="s">
        <v>66</v>
      </c>
      <c r="E374" s="48" t="s">
        <v>366</v>
      </c>
      <c r="F374" s="49">
        <v>36656</v>
      </c>
      <c r="G374" s="50">
        <f t="shared" si="9"/>
        <v>13.883641341546886</v>
      </c>
      <c r="H374" s="47" t="s">
        <v>16</v>
      </c>
      <c r="I374" s="51">
        <v>41727</v>
      </c>
    </row>
    <row r="375" spans="1:9">
      <c r="A375" s="38">
        <v>59</v>
      </c>
      <c r="B375" s="78">
        <v>59</v>
      </c>
      <c r="C375" s="82">
        <v>1.7502314814814813E-3</v>
      </c>
      <c r="D375" s="47" t="s">
        <v>304</v>
      </c>
      <c r="E375" s="48" t="s">
        <v>305</v>
      </c>
      <c r="F375" s="49">
        <v>38008</v>
      </c>
      <c r="G375" s="50">
        <f t="shared" si="9"/>
        <v>15.16495550992471</v>
      </c>
      <c r="H375" s="47" t="s">
        <v>21</v>
      </c>
      <c r="I375" s="51">
        <v>43547</v>
      </c>
    </row>
    <row r="376" spans="1:9" ht="12" thickBot="1">
      <c r="A376" s="67">
        <v>60</v>
      </c>
      <c r="B376" s="80">
        <v>60</v>
      </c>
      <c r="C376" s="135">
        <v>1.7511574074074072E-3</v>
      </c>
      <c r="D376" s="69" t="s">
        <v>331</v>
      </c>
      <c r="E376" s="70" t="s">
        <v>332</v>
      </c>
      <c r="F376" s="71">
        <v>38383</v>
      </c>
      <c r="G376" s="72">
        <f t="shared" si="9"/>
        <v>14.138261464750171</v>
      </c>
      <c r="H376" s="69" t="s">
        <v>21</v>
      </c>
      <c r="I376" s="73">
        <v>43547</v>
      </c>
    </row>
    <row r="377" spans="1:9">
      <c r="A377" s="38">
        <v>61</v>
      </c>
      <c r="B377" s="79">
        <v>61</v>
      </c>
      <c r="C377" s="132">
        <v>1.758564814814815E-3</v>
      </c>
      <c r="D377" s="62" t="s">
        <v>329</v>
      </c>
      <c r="E377" s="63" t="s">
        <v>330</v>
      </c>
      <c r="F377" s="64">
        <v>38284</v>
      </c>
      <c r="G377" s="65">
        <f t="shared" si="9"/>
        <v>14.40930869267625</v>
      </c>
      <c r="H377" s="62" t="s">
        <v>21</v>
      </c>
      <c r="I377" s="66">
        <v>43547</v>
      </c>
    </row>
    <row r="378" spans="1:9">
      <c r="A378" s="38">
        <v>62</v>
      </c>
      <c r="B378" s="78">
        <v>62</v>
      </c>
      <c r="C378" s="81">
        <v>1.7635416666666665E-3</v>
      </c>
      <c r="D378" s="57" t="s">
        <v>367</v>
      </c>
      <c r="E378" s="54" t="s">
        <v>368</v>
      </c>
      <c r="F378" s="55">
        <v>38789</v>
      </c>
      <c r="G378" s="56">
        <f t="shared" si="9"/>
        <v>15.865845311430528</v>
      </c>
      <c r="H378" s="57" t="s">
        <v>168</v>
      </c>
      <c r="I378" s="58">
        <v>44584</v>
      </c>
    </row>
    <row r="379" spans="1:9">
      <c r="A379" s="38">
        <v>63</v>
      </c>
      <c r="B379" s="78">
        <v>63</v>
      </c>
      <c r="C379" s="82">
        <v>1.7664351851851851E-3</v>
      </c>
      <c r="D379" s="47" t="s">
        <v>369</v>
      </c>
      <c r="E379" s="48" t="s">
        <v>370</v>
      </c>
      <c r="F379" s="49">
        <v>39186</v>
      </c>
      <c r="G379" s="50">
        <f t="shared" si="9"/>
        <v>11.674195756331279</v>
      </c>
      <c r="H379" s="47" t="s">
        <v>13</v>
      </c>
      <c r="I379" s="51">
        <v>43450</v>
      </c>
    </row>
    <row r="380" spans="1:9">
      <c r="A380" s="38">
        <v>64</v>
      </c>
      <c r="B380" s="78">
        <v>64</v>
      </c>
      <c r="C380" s="82">
        <v>1.7747685185185186E-3</v>
      </c>
      <c r="D380" s="47" t="s">
        <v>304</v>
      </c>
      <c r="E380" s="48" t="s">
        <v>305</v>
      </c>
      <c r="F380" s="49">
        <v>38081</v>
      </c>
      <c r="G380" s="50">
        <f t="shared" si="9"/>
        <v>14.614647501711156</v>
      </c>
      <c r="H380" s="47" t="s">
        <v>166</v>
      </c>
      <c r="I380" s="51">
        <v>43419</v>
      </c>
    </row>
    <row r="381" spans="1:9">
      <c r="A381" s="38">
        <v>65</v>
      </c>
      <c r="B381" s="78">
        <v>65</v>
      </c>
      <c r="C381" s="82">
        <v>1.7763888888888888E-3</v>
      </c>
      <c r="D381" s="47" t="s">
        <v>371</v>
      </c>
      <c r="E381" s="48" t="s">
        <v>372</v>
      </c>
      <c r="F381" s="49">
        <v>35604</v>
      </c>
      <c r="G381" s="50">
        <f t="shared" ref="G381:G403" si="10">(I381-F381)/365.25</f>
        <v>14.598220396988363</v>
      </c>
      <c r="H381" s="47" t="s">
        <v>13</v>
      </c>
      <c r="I381" s="51">
        <v>40936</v>
      </c>
    </row>
    <row r="382" spans="1:9">
      <c r="A382" s="38">
        <v>66</v>
      </c>
      <c r="B382" s="78">
        <v>66</v>
      </c>
      <c r="C382" s="82">
        <v>1.7795138888888889E-3</v>
      </c>
      <c r="D382" s="47" t="s">
        <v>45</v>
      </c>
      <c r="E382" s="48" t="s">
        <v>373</v>
      </c>
      <c r="F382" s="49">
        <v>27989</v>
      </c>
      <c r="G382" s="50">
        <f t="shared" si="10"/>
        <v>13.560574948665298</v>
      </c>
      <c r="H382" s="47" t="s">
        <v>12</v>
      </c>
      <c r="I382" s="51">
        <v>32942</v>
      </c>
    </row>
    <row r="383" spans="1:9">
      <c r="A383" s="38">
        <v>67</v>
      </c>
      <c r="B383" s="78">
        <v>67</v>
      </c>
      <c r="C383" s="82">
        <v>1.7805555555555554E-3</v>
      </c>
      <c r="D383" s="47" t="s">
        <v>197</v>
      </c>
      <c r="E383" s="48" t="s">
        <v>198</v>
      </c>
      <c r="F383" s="49">
        <v>28962</v>
      </c>
      <c r="G383" s="50">
        <f t="shared" si="10"/>
        <v>22.87748117727584</v>
      </c>
      <c r="H383" s="47" t="s">
        <v>13</v>
      </c>
      <c r="I383" s="51">
        <v>37318</v>
      </c>
    </row>
    <row r="384" spans="1:9">
      <c r="A384" s="38">
        <v>68</v>
      </c>
      <c r="B384" s="78">
        <v>68</v>
      </c>
      <c r="C384" s="82">
        <v>1.781712962962963E-3</v>
      </c>
      <c r="D384" s="47" t="s">
        <v>156</v>
      </c>
      <c r="E384" s="123" t="s">
        <v>255</v>
      </c>
      <c r="F384" s="49">
        <v>34861</v>
      </c>
      <c r="G384" s="50">
        <f t="shared" si="10"/>
        <v>15.619438740588638</v>
      </c>
      <c r="H384" s="47" t="s">
        <v>168</v>
      </c>
      <c r="I384" s="51">
        <v>40566</v>
      </c>
    </row>
    <row r="385" spans="1:9">
      <c r="A385" s="38">
        <v>69</v>
      </c>
      <c r="B385" s="78">
        <v>69</v>
      </c>
      <c r="C385" s="82">
        <v>1.7825231481481483E-3</v>
      </c>
      <c r="D385" s="47" t="s">
        <v>213</v>
      </c>
      <c r="E385" s="48" t="s">
        <v>374</v>
      </c>
      <c r="F385" s="49">
        <v>37545</v>
      </c>
      <c r="G385" s="50">
        <f t="shared" si="10"/>
        <v>13.407255304585901</v>
      </c>
      <c r="H385" s="47" t="s">
        <v>10</v>
      </c>
      <c r="I385" s="51">
        <v>42442</v>
      </c>
    </row>
    <row r="386" spans="1:9" ht="12" thickBot="1">
      <c r="A386" s="67">
        <v>70</v>
      </c>
      <c r="B386" s="80">
        <v>70</v>
      </c>
      <c r="C386" s="135">
        <v>1.7835648148148149E-3</v>
      </c>
      <c r="D386" s="69" t="s">
        <v>96</v>
      </c>
      <c r="E386" s="70" t="s">
        <v>97</v>
      </c>
      <c r="F386" s="71">
        <v>38512</v>
      </c>
      <c r="G386" s="72">
        <f t="shared" si="10"/>
        <v>12.692676249144421</v>
      </c>
      <c r="H386" s="69" t="s">
        <v>13</v>
      </c>
      <c r="I386" s="73">
        <v>43148</v>
      </c>
    </row>
    <row r="387" spans="1:9">
      <c r="A387" s="38">
        <v>71</v>
      </c>
      <c r="B387" s="79">
        <v>71</v>
      </c>
      <c r="C387" s="132">
        <v>1.7914351851851852E-3</v>
      </c>
      <c r="D387" s="62" t="s">
        <v>302</v>
      </c>
      <c r="E387" s="63" t="s">
        <v>375</v>
      </c>
      <c r="F387" s="64">
        <v>32584</v>
      </c>
      <c r="G387" s="65">
        <f t="shared" si="10"/>
        <v>17.883641341546884</v>
      </c>
      <c r="H387" s="62" t="s">
        <v>13</v>
      </c>
      <c r="I387" s="66">
        <v>39116</v>
      </c>
    </row>
    <row r="388" spans="1:9">
      <c r="A388" s="38">
        <v>72</v>
      </c>
      <c r="B388" s="78">
        <v>72</v>
      </c>
      <c r="C388" s="82">
        <v>1.7918981481481481E-3</v>
      </c>
      <c r="D388" s="47" t="s">
        <v>137</v>
      </c>
      <c r="E388" s="48" t="s">
        <v>376</v>
      </c>
      <c r="F388" s="49">
        <v>35931</v>
      </c>
      <c r="G388" s="50">
        <f t="shared" si="10"/>
        <v>11.745379876796715</v>
      </c>
      <c r="H388" s="47" t="s">
        <v>16</v>
      </c>
      <c r="I388" s="51">
        <v>40221</v>
      </c>
    </row>
    <row r="389" spans="1:9">
      <c r="A389" s="38">
        <v>73</v>
      </c>
      <c r="B389" s="78">
        <v>73</v>
      </c>
      <c r="C389" s="82">
        <v>1.7943287037037036E-3</v>
      </c>
      <c r="D389" s="47" t="s">
        <v>313</v>
      </c>
      <c r="E389" s="48" t="s">
        <v>377</v>
      </c>
      <c r="F389" s="49">
        <v>28913</v>
      </c>
      <c r="G389" s="50">
        <f t="shared" si="10"/>
        <v>13.065023956194388</v>
      </c>
      <c r="H389" s="47" t="s">
        <v>12</v>
      </c>
      <c r="I389" s="51">
        <v>33685</v>
      </c>
    </row>
    <row r="390" spans="1:9">
      <c r="A390" s="38">
        <v>74</v>
      </c>
      <c r="B390" s="78">
        <v>74</v>
      </c>
      <c r="C390" s="82">
        <v>1.7954861111111112E-3</v>
      </c>
      <c r="D390" s="47" t="s">
        <v>199</v>
      </c>
      <c r="E390" s="48" t="s">
        <v>200</v>
      </c>
      <c r="F390" s="49">
        <v>34503</v>
      </c>
      <c r="G390" s="50">
        <f t="shared" si="10"/>
        <v>12.574948665297741</v>
      </c>
      <c r="H390" s="47" t="s">
        <v>13</v>
      </c>
      <c r="I390" s="51">
        <v>39096</v>
      </c>
    </row>
    <row r="391" spans="1:9">
      <c r="A391" s="38">
        <v>75</v>
      </c>
      <c r="B391" s="78">
        <v>75</v>
      </c>
      <c r="C391" s="81">
        <v>1.8001157407407408E-3</v>
      </c>
      <c r="D391" s="57" t="s">
        <v>86</v>
      </c>
      <c r="E391" s="54" t="s">
        <v>513</v>
      </c>
      <c r="F391" s="88">
        <v>38609</v>
      </c>
      <c r="G391" s="56">
        <f t="shared" si="10"/>
        <v>16.531143052703626</v>
      </c>
      <c r="H391" s="57" t="s">
        <v>22</v>
      </c>
      <c r="I391" s="58">
        <v>44647</v>
      </c>
    </row>
    <row r="392" spans="1:9">
      <c r="A392" s="38">
        <v>76</v>
      </c>
      <c r="B392" s="78">
        <v>76</v>
      </c>
      <c r="C392" s="82">
        <v>1.8016203703703703E-3</v>
      </c>
      <c r="D392" s="47" t="s">
        <v>31</v>
      </c>
      <c r="E392" s="48" t="s">
        <v>191</v>
      </c>
      <c r="F392" s="49">
        <v>33433</v>
      </c>
      <c r="G392" s="50">
        <f t="shared" si="10"/>
        <v>27.501711156741958</v>
      </c>
      <c r="H392" s="47" t="s">
        <v>13</v>
      </c>
      <c r="I392" s="51">
        <v>43478</v>
      </c>
    </row>
    <row r="393" spans="1:9">
      <c r="A393" s="38">
        <v>77</v>
      </c>
      <c r="B393" s="78">
        <v>77</v>
      </c>
      <c r="C393" s="82">
        <v>1.8042824074074074E-3</v>
      </c>
      <c r="D393" s="47" t="s">
        <v>120</v>
      </c>
      <c r="E393" s="48" t="s">
        <v>160</v>
      </c>
      <c r="F393" s="49">
        <v>38496</v>
      </c>
      <c r="G393" s="50">
        <f t="shared" si="10"/>
        <v>12.736481861738536</v>
      </c>
      <c r="H393" s="47" t="s">
        <v>13</v>
      </c>
      <c r="I393" s="51">
        <v>43148</v>
      </c>
    </row>
    <row r="394" spans="1:9">
      <c r="A394" s="38">
        <v>78</v>
      </c>
      <c r="B394" s="78">
        <v>78</v>
      </c>
      <c r="C394" s="82">
        <v>1.806365740740741E-3</v>
      </c>
      <c r="D394" s="47" t="s">
        <v>287</v>
      </c>
      <c r="E394" s="48" t="s">
        <v>324</v>
      </c>
      <c r="F394" s="49">
        <v>36704</v>
      </c>
      <c r="G394" s="50">
        <f t="shared" si="10"/>
        <v>13.426420260095824</v>
      </c>
      <c r="H394" s="47" t="s">
        <v>12</v>
      </c>
      <c r="I394" s="51">
        <v>41608</v>
      </c>
    </row>
    <row r="395" spans="1:9">
      <c r="A395" s="38">
        <v>79</v>
      </c>
      <c r="B395" s="78">
        <v>79</v>
      </c>
      <c r="C395" s="82">
        <v>1.8100694444444447E-3</v>
      </c>
      <c r="D395" s="47" t="s">
        <v>105</v>
      </c>
      <c r="E395" s="48" t="s">
        <v>378</v>
      </c>
      <c r="F395" s="49">
        <v>37176</v>
      </c>
      <c r="G395" s="50">
        <f t="shared" si="10"/>
        <v>15.452429842573579</v>
      </c>
      <c r="H395" s="47" t="s">
        <v>10</v>
      </c>
      <c r="I395" s="51">
        <v>42820</v>
      </c>
    </row>
    <row r="396" spans="1:9" ht="12" thickBot="1">
      <c r="A396" s="67">
        <v>80</v>
      </c>
      <c r="B396" s="80">
        <v>80</v>
      </c>
      <c r="C396" s="135">
        <v>1.8200231481481485E-3</v>
      </c>
      <c r="D396" s="69" t="s">
        <v>379</v>
      </c>
      <c r="E396" s="70" t="s">
        <v>380</v>
      </c>
      <c r="F396" s="71">
        <v>37775</v>
      </c>
      <c r="G396" s="72">
        <f t="shared" si="10"/>
        <v>12.83504449007529</v>
      </c>
      <c r="H396" s="69" t="s">
        <v>21</v>
      </c>
      <c r="I396" s="73">
        <v>42463</v>
      </c>
    </row>
    <row r="397" spans="1:9">
      <c r="A397" s="38">
        <v>81</v>
      </c>
      <c r="B397" s="79">
        <v>81</v>
      </c>
      <c r="C397" s="132">
        <v>1.8247685185185183E-3</v>
      </c>
      <c r="D397" s="62" t="s">
        <v>381</v>
      </c>
      <c r="E397" s="63" t="s">
        <v>305</v>
      </c>
      <c r="F397" s="64">
        <v>38541</v>
      </c>
      <c r="G397" s="65">
        <f t="shared" si="10"/>
        <v>13.382614647501711</v>
      </c>
      <c r="H397" s="62" t="s">
        <v>166</v>
      </c>
      <c r="I397" s="66">
        <v>43429</v>
      </c>
    </row>
    <row r="398" spans="1:9">
      <c r="A398" s="38">
        <v>82</v>
      </c>
      <c r="B398" s="78">
        <v>82</v>
      </c>
      <c r="C398" s="82">
        <v>1.8248842592592594E-3</v>
      </c>
      <c r="D398" s="47" t="s">
        <v>145</v>
      </c>
      <c r="E398" s="48" t="s">
        <v>218</v>
      </c>
      <c r="F398" s="49">
        <v>29304</v>
      </c>
      <c r="G398" s="50">
        <f t="shared" si="10"/>
        <v>14.828199863107461</v>
      </c>
      <c r="H398" s="47" t="s">
        <v>10</v>
      </c>
      <c r="I398" s="51">
        <v>34720</v>
      </c>
    </row>
    <row r="399" spans="1:9">
      <c r="A399" s="38">
        <v>83</v>
      </c>
      <c r="B399" s="78">
        <v>83</v>
      </c>
      <c r="C399" s="82">
        <v>1.8314814814814815E-3</v>
      </c>
      <c r="D399" s="47" t="s">
        <v>382</v>
      </c>
      <c r="E399" s="48" t="s">
        <v>383</v>
      </c>
      <c r="F399" s="49">
        <v>26072</v>
      </c>
      <c r="G399" s="50">
        <f t="shared" si="10"/>
        <v>13.686516084873375</v>
      </c>
      <c r="H399" s="47" t="s">
        <v>12</v>
      </c>
      <c r="I399" s="51">
        <v>31071</v>
      </c>
    </row>
    <row r="400" spans="1:9">
      <c r="A400" s="38">
        <v>84</v>
      </c>
      <c r="B400" s="78">
        <v>84</v>
      </c>
      <c r="C400" s="82">
        <v>1.833101851851852E-3</v>
      </c>
      <c r="D400" s="47" t="s">
        <v>384</v>
      </c>
      <c r="E400" s="48" t="s">
        <v>385</v>
      </c>
      <c r="F400" s="49">
        <v>28157</v>
      </c>
      <c r="G400" s="50">
        <f t="shared" si="10"/>
        <v>13.867214236824093</v>
      </c>
      <c r="H400" s="47" t="s">
        <v>15</v>
      </c>
      <c r="I400" s="51">
        <v>33222</v>
      </c>
    </row>
    <row r="401" spans="1:9">
      <c r="A401" s="38">
        <v>85</v>
      </c>
      <c r="B401" s="78">
        <v>85</v>
      </c>
      <c r="C401" s="81">
        <v>1.8974537037037035E-3</v>
      </c>
      <c r="D401" s="57" t="s">
        <v>543</v>
      </c>
      <c r="E401" s="54" t="s">
        <v>1805</v>
      </c>
      <c r="F401" s="55">
        <v>24660</v>
      </c>
      <c r="G401" s="56">
        <f t="shared" si="10"/>
        <v>54.683093771389458</v>
      </c>
      <c r="H401" s="57" t="s">
        <v>13</v>
      </c>
      <c r="I401" s="58">
        <v>44633</v>
      </c>
    </row>
    <row r="402" spans="1:9">
      <c r="A402" s="38">
        <v>86</v>
      </c>
      <c r="B402" s="78">
        <v>86</v>
      </c>
      <c r="C402" s="81">
        <v>1.9063657407407406E-3</v>
      </c>
      <c r="D402" s="57" t="s">
        <v>493</v>
      </c>
      <c r="E402" s="54" t="s">
        <v>922</v>
      </c>
      <c r="F402" s="55">
        <v>40039</v>
      </c>
      <c r="G402" s="56">
        <f t="shared" si="10"/>
        <v>12.61327857631759</v>
      </c>
      <c r="H402" s="57" t="s">
        <v>10</v>
      </c>
      <c r="I402" s="58">
        <v>44646</v>
      </c>
    </row>
    <row r="403" spans="1:9">
      <c r="A403" s="38">
        <v>87</v>
      </c>
      <c r="B403" s="78">
        <v>87</v>
      </c>
      <c r="C403" s="81">
        <v>1.9070601851851852E-3</v>
      </c>
      <c r="D403" s="57" t="s">
        <v>213</v>
      </c>
      <c r="E403" s="54" t="s">
        <v>814</v>
      </c>
      <c r="F403" s="55">
        <v>40103</v>
      </c>
      <c r="G403" s="56">
        <f t="shared" si="10"/>
        <v>12.438056125941136</v>
      </c>
      <c r="H403" s="57" t="s">
        <v>10</v>
      </c>
      <c r="I403" s="58">
        <v>44646</v>
      </c>
    </row>
    <row r="405" spans="1:9" ht="13">
      <c r="A405" s="40" t="s">
        <v>386</v>
      </c>
      <c r="B405" s="41"/>
      <c r="C405" s="35"/>
      <c r="D405" s="35"/>
      <c r="E405" s="35"/>
      <c r="F405" s="42"/>
      <c r="G405" s="42"/>
      <c r="H405" s="35"/>
      <c r="I405" s="42"/>
    </row>
    <row r="406" spans="1:9">
      <c r="A406" s="93" t="s">
        <v>1</v>
      </c>
      <c r="B406" s="43" t="s">
        <v>1559</v>
      </c>
      <c r="C406" s="44" t="s">
        <v>0</v>
      </c>
      <c r="D406" s="45" t="s">
        <v>4</v>
      </c>
      <c r="E406" s="45" t="s">
        <v>5</v>
      </c>
      <c r="F406" s="44" t="s">
        <v>2</v>
      </c>
      <c r="G406" s="44" t="s">
        <v>124</v>
      </c>
      <c r="H406" s="45" t="s">
        <v>3</v>
      </c>
      <c r="I406" s="100" t="s">
        <v>6</v>
      </c>
    </row>
    <row r="407" spans="1:9">
      <c r="A407" s="38">
        <v>1</v>
      </c>
      <c r="B407" s="78">
        <v>1</v>
      </c>
      <c r="C407" s="82">
        <v>1.4410879629629628E-3</v>
      </c>
      <c r="D407" s="47" t="s">
        <v>82</v>
      </c>
      <c r="E407" s="48" t="s">
        <v>152</v>
      </c>
      <c r="F407" s="49">
        <v>31038</v>
      </c>
      <c r="G407" s="50">
        <f>(I407-F407)/365.25</f>
        <v>26.121834360027378</v>
      </c>
      <c r="H407" s="138" t="s">
        <v>388</v>
      </c>
      <c r="I407" s="51">
        <v>40579</v>
      </c>
    </row>
    <row r="408" spans="1:9">
      <c r="A408" s="38">
        <v>2</v>
      </c>
      <c r="B408" s="78">
        <v>2</v>
      </c>
      <c r="C408" s="82">
        <v>1.4504629629629631E-3</v>
      </c>
      <c r="D408" s="47" t="s">
        <v>186</v>
      </c>
      <c r="E408" s="48" t="s">
        <v>187</v>
      </c>
      <c r="F408" s="49">
        <v>33023</v>
      </c>
      <c r="G408" s="50">
        <f>(I408-F408)/365.25</f>
        <v>21.741273100616016</v>
      </c>
      <c r="H408" s="47" t="s">
        <v>387</v>
      </c>
      <c r="I408" s="51">
        <v>40964</v>
      </c>
    </row>
    <row r="409" spans="1:9">
      <c r="A409" s="38">
        <v>3</v>
      </c>
      <c r="B409" s="78">
        <v>3</v>
      </c>
      <c r="C409" s="82">
        <v>1.5136574074074074E-3</v>
      </c>
      <c r="D409" s="47" t="s">
        <v>177</v>
      </c>
      <c r="E409" s="48" t="s">
        <v>269</v>
      </c>
      <c r="F409" s="49">
        <v>22719</v>
      </c>
      <c r="G409" s="50">
        <f>(I409-F409)/365.25</f>
        <v>25.957563312799451</v>
      </c>
      <c r="H409" s="138" t="s">
        <v>388</v>
      </c>
      <c r="I409" s="51">
        <v>32200</v>
      </c>
    </row>
    <row r="410" spans="1:9">
      <c r="A410" s="38">
        <v>4</v>
      </c>
      <c r="B410" s="78">
        <v>4</v>
      </c>
      <c r="C410" s="82">
        <v>1.6093749999999999E-3</v>
      </c>
      <c r="D410" s="47" t="s">
        <v>39</v>
      </c>
      <c r="E410" s="48" t="s">
        <v>40</v>
      </c>
      <c r="F410" s="49">
        <v>25245</v>
      </c>
      <c r="G410" s="50">
        <f>(I410-F410)/365.25</f>
        <v>21.971252566735114</v>
      </c>
      <c r="H410" s="47" t="s">
        <v>165</v>
      </c>
      <c r="I410" s="51">
        <v>33270</v>
      </c>
    </row>
    <row r="412" spans="1:9" ht="13">
      <c r="A412" s="40" t="s">
        <v>398</v>
      </c>
      <c r="B412" s="41"/>
      <c r="C412" s="35"/>
      <c r="D412" s="35"/>
      <c r="E412" s="35"/>
      <c r="F412" s="42"/>
      <c r="G412" s="42"/>
      <c r="H412" s="35"/>
      <c r="I412" s="42"/>
    </row>
    <row r="413" spans="1:9">
      <c r="A413" s="93" t="s">
        <v>1</v>
      </c>
      <c r="B413" s="43" t="s">
        <v>1559</v>
      </c>
      <c r="C413" s="44" t="s">
        <v>0</v>
      </c>
      <c r="D413" s="45" t="s">
        <v>4</v>
      </c>
      <c r="E413" s="45" t="s">
        <v>5</v>
      </c>
      <c r="F413" s="44" t="s">
        <v>2</v>
      </c>
      <c r="G413" s="44" t="s">
        <v>124</v>
      </c>
      <c r="H413" s="45" t="s">
        <v>3</v>
      </c>
      <c r="I413" s="100" t="s">
        <v>6</v>
      </c>
    </row>
    <row r="414" spans="1:9">
      <c r="A414" s="38">
        <v>1</v>
      </c>
      <c r="B414" s="78">
        <v>1</v>
      </c>
      <c r="C414" s="82">
        <v>2.8980324074074078E-3</v>
      </c>
      <c r="D414" s="47" t="s">
        <v>82</v>
      </c>
      <c r="E414" s="48" t="s">
        <v>152</v>
      </c>
      <c r="F414" s="49">
        <v>31038</v>
      </c>
      <c r="G414" s="50">
        <f t="shared" ref="G414:G461" si="11">(I414-F414)/365.25</f>
        <v>26.168377823408623</v>
      </c>
      <c r="H414" s="47" t="s">
        <v>17</v>
      </c>
      <c r="I414" s="51">
        <v>40596</v>
      </c>
    </row>
    <row r="415" spans="1:9">
      <c r="A415" s="38">
        <v>2</v>
      </c>
      <c r="B415" s="78">
        <v>2</v>
      </c>
      <c r="C415" s="82">
        <v>2.9052083333333339E-3</v>
      </c>
      <c r="D415" s="47" t="s">
        <v>80</v>
      </c>
      <c r="E415" s="48" t="s">
        <v>262</v>
      </c>
      <c r="F415" s="49">
        <v>34142</v>
      </c>
      <c r="G415" s="50">
        <f t="shared" si="11"/>
        <v>25.689253935660506</v>
      </c>
      <c r="H415" s="47" t="s">
        <v>389</v>
      </c>
      <c r="I415" s="51">
        <v>43525</v>
      </c>
    </row>
    <row r="416" spans="1:9">
      <c r="A416" s="38">
        <v>3</v>
      </c>
      <c r="B416" s="78">
        <v>3</v>
      </c>
      <c r="C416" s="82">
        <v>3.0695601851851852E-3</v>
      </c>
      <c r="D416" s="47" t="s">
        <v>59</v>
      </c>
      <c r="E416" s="48" t="s">
        <v>399</v>
      </c>
      <c r="F416" s="49">
        <v>22132</v>
      </c>
      <c r="G416" s="50">
        <f t="shared" si="11"/>
        <v>25.527720739219713</v>
      </c>
      <c r="H416" s="138" t="s">
        <v>388</v>
      </c>
      <c r="I416" s="51">
        <v>31456</v>
      </c>
    </row>
    <row r="417" spans="1:9">
      <c r="A417" s="38">
        <v>4</v>
      </c>
      <c r="B417" s="78">
        <v>4</v>
      </c>
      <c r="C417" s="82">
        <v>3.0215277777777775E-3</v>
      </c>
      <c r="D417" s="47" t="s">
        <v>186</v>
      </c>
      <c r="E417" s="48" t="s">
        <v>187</v>
      </c>
      <c r="F417" s="49">
        <v>33023</v>
      </c>
      <c r="G417" s="50">
        <f t="shared" si="11"/>
        <v>26.704996577686515</v>
      </c>
      <c r="H417" s="47" t="s">
        <v>390</v>
      </c>
      <c r="I417" s="51">
        <v>42777</v>
      </c>
    </row>
    <row r="418" spans="1:9">
      <c r="A418" s="38">
        <v>5</v>
      </c>
      <c r="B418" s="78">
        <v>5</v>
      </c>
      <c r="C418" s="82">
        <v>3.1249999999999997E-3</v>
      </c>
      <c r="D418" s="47" t="s">
        <v>342</v>
      </c>
      <c r="E418" s="48" t="s">
        <v>343</v>
      </c>
      <c r="F418" s="49">
        <v>22411</v>
      </c>
      <c r="G418" s="50">
        <f t="shared" si="11"/>
        <v>21.741273100616016</v>
      </c>
      <c r="H418" s="47" t="s">
        <v>391</v>
      </c>
      <c r="I418" s="51">
        <v>30352</v>
      </c>
    </row>
    <row r="419" spans="1:9">
      <c r="A419" s="38">
        <v>6</v>
      </c>
      <c r="B419" s="78">
        <v>6</v>
      </c>
      <c r="C419" s="82">
        <v>3.1978009259259264E-3</v>
      </c>
      <c r="D419" s="47" t="s">
        <v>43</v>
      </c>
      <c r="E419" s="48" t="s">
        <v>400</v>
      </c>
      <c r="F419" s="49">
        <v>23791</v>
      </c>
      <c r="G419" s="50">
        <f t="shared" si="11"/>
        <v>20.966461327857633</v>
      </c>
      <c r="H419" s="47" t="s">
        <v>11</v>
      </c>
      <c r="I419" s="51">
        <v>31449</v>
      </c>
    </row>
    <row r="420" spans="1:9">
      <c r="A420" s="38">
        <v>7</v>
      </c>
      <c r="B420" s="78">
        <v>7</v>
      </c>
      <c r="C420" s="82">
        <v>3.1561342592592591E-3</v>
      </c>
      <c r="D420" s="47" t="s">
        <v>206</v>
      </c>
      <c r="E420" s="48" t="s">
        <v>207</v>
      </c>
      <c r="F420" s="49">
        <v>33073</v>
      </c>
      <c r="G420" s="50">
        <f t="shared" si="11"/>
        <v>18.617385352498289</v>
      </c>
      <c r="H420" s="47" t="s">
        <v>257</v>
      </c>
      <c r="I420" s="51">
        <v>39873</v>
      </c>
    </row>
    <row r="421" spans="1:9">
      <c r="A421" s="38">
        <v>8</v>
      </c>
      <c r="B421" s="78">
        <v>8</v>
      </c>
      <c r="C421" s="82">
        <v>3.2167824074074074E-3</v>
      </c>
      <c r="D421" s="47" t="s">
        <v>273</v>
      </c>
      <c r="E421" s="48" t="s">
        <v>274</v>
      </c>
      <c r="F421" s="49">
        <v>36234</v>
      </c>
      <c r="G421" s="50">
        <f t="shared" si="11"/>
        <v>17.938398357289529</v>
      </c>
      <c r="H421" s="47" t="s">
        <v>221</v>
      </c>
      <c r="I421" s="51">
        <v>42786</v>
      </c>
    </row>
    <row r="422" spans="1:9">
      <c r="A422" s="38">
        <v>9</v>
      </c>
      <c r="B422" s="78">
        <v>9</v>
      </c>
      <c r="C422" s="82">
        <v>3.2287037037037037E-3</v>
      </c>
      <c r="D422" s="47" t="s">
        <v>401</v>
      </c>
      <c r="E422" s="48" t="s">
        <v>402</v>
      </c>
      <c r="F422" s="49">
        <v>36377</v>
      </c>
      <c r="G422" s="50">
        <f t="shared" si="11"/>
        <v>16.547570157426421</v>
      </c>
      <c r="H422" s="47" t="s">
        <v>165</v>
      </c>
      <c r="I422" s="51">
        <v>42421</v>
      </c>
    </row>
    <row r="423" spans="1:9" ht="12" thickBot="1">
      <c r="A423" s="67">
        <v>10</v>
      </c>
      <c r="B423" s="80">
        <v>10</v>
      </c>
      <c r="C423" s="135">
        <v>3.2456018518518519E-3</v>
      </c>
      <c r="D423" s="69" t="s">
        <v>287</v>
      </c>
      <c r="E423" s="70" t="s">
        <v>345</v>
      </c>
      <c r="F423" s="71">
        <v>33035</v>
      </c>
      <c r="G423" s="72">
        <f t="shared" si="11"/>
        <v>17.711156741957563</v>
      </c>
      <c r="H423" s="69" t="s">
        <v>125</v>
      </c>
      <c r="I423" s="73">
        <v>39504</v>
      </c>
    </row>
    <row r="424" spans="1:9">
      <c r="A424" s="38">
        <v>11</v>
      </c>
      <c r="B424" s="79">
        <v>11</v>
      </c>
      <c r="C424" s="132">
        <v>3.2482638888888891E-3</v>
      </c>
      <c r="D424" s="62" t="s">
        <v>29</v>
      </c>
      <c r="E424" s="63" t="s">
        <v>349</v>
      </c>
      <c r="F424" s="64">
        <v>25071</v>
      </c>
      <c r="G424" s="65">
        <f t="shared" si="11"/>
        <v>17.363449691991786</v>
      </c>
      <c r="H424" s="62" t="s">
        <v>15</v>
      </c>
      <c r="I424" s="66">
        <v>31413</v>
      </c>
    </row>
    <row r="425" spans="1:9">
      <c r="A425" s="38">
        <v>12</v>
      </c>
      <c r="B425" s="78">
        <v>12</v>
      </c>
      <c r="C425" s="82">
        <v>3.2734953703703706E-3</v>
      </c>
      <c r="D425" s="47" t="s">
        <v>271</v>
      </c>
      <c r="E425" s="48" t="s">
        <v>187</v>
      </c>
      <c r="F425" s="49">
        <v>33801</v>
      </c>
      <c r="G425" s="50">
        <f t="shared" si="11"/>
        <v>18.603696098562629</v>
      </c>
      <c r="H425" s="47" t="s">
        <v>17</v>
      </c>
      <c r="I425" s="51">
        <v>40596</v>
      </c>
    </row>
    <row r="426" spans="1:9">
      <c r="A426" s="38">
        <v>13</v>
      </c>
      <c r="B426" s="78">
        <v>13</v>
      </c>
      <c r="C426" s="82">
        <v>3.2744212962962961E-3</v>
      </c>
      <c r="D426" s="47" t="s">
        <v>69</v>
      </c>
      <c r="E426" s="48" t="s">
        <v>70</v>
      </c>
      <c r="F426" s="49">
        <v>24987</v>
      </c>
      <c r="G426" s="50">
        <f t="shared" si="11"/>
        <v>21.702943189596166</v>
      </c>
      <c r="H426" s="47" t="s">
        <v>11</v>
      </c>
      <c r="I426" s="51">
        <v>32914</v>
      </c>
    </row>
    <row r="427" spans="1:9">
      <c r="A427" s="38">
        <v>14</v>
      </c>
      <c r="B427" s="78">
        <v>14</v>
      </c>
      <c r="C427" s="82">
        <v>3.2908564814814814E-3</v>
      </c>
      <c r="D427" s="47" t="s">
        <v>72</v>
      </c>
      <c r="E427" s="48" t="s">
        <v>280</v>
      </c>
      <c r="F427" s="49">
        <v>25689</v>
      </c>
      <c r="G427" s="50">
        <f t="shared" si="11"/>
        <v>18.735112936344969</v>
      </c>
      <c r="H427" s="47" t="s">
        <v>15</v>
      </c>
      <c r="I427" s="51">
        <v>32532</v>
      </c>
    </row>
    <row r="428" spans="1:9">
      <c r="A428" s="38">
        <v>15</v>
      </c>
      <c r="B428" s="78">
        <v>15</v>
      </c>
      <c r="C428" s="82">
        <v>3.3334490740740742E-3</v>
      </c>
      <c r="D428" s="47" t="s">
        <v>59</v>
      </c>
      <c r="E428" s="48" t="s">
        <v>144</v>
      </c>
      <c r="F428" s="49">
        <v>25639</v>
      </c>
      <c r="G428" s="50">
        <f t="shared" si="11"/>
        <v>18.902121834360027</v>
      </c>
      <c r="H428" s="47" t="s">
        <v>7</v>
      </c>
      <c r="I428" s="51">
        <v>32543</v>
      </c>
    </row>
    <row r="429" spans="1:9">
      <c r="A429" s="38">
        <v>16</v>
      </c>
      <c r="B429" s="78">
        <v>16</v>
      </c>
      <c r="C429" s="82" t="s">
        <v>392</v>
      </c>
      <c r="D429" s="47" t="s">
        <v>182</v>
      </c>
      <c r="E429" s="48" t="s">
        <v>356</v>
      </c>
      <c r="F429" s="49">
        <v>27749</v>
      </c>
      <c r="G429" s="50">
        <f t="shared" si="11"/>
        <v>25.182751540041068</v>
      </c>
      <c r="H429" s="47" t="s">
        <v>166</v>
      </c>
      <c r="I429" s="51">
        <v>36947</v>
      </c>
    </row>
    <row r="430" spans="1:9">
      <c r="A430" s="38">
        <v>17</v>
      </c>
      <c r="B430" s="78">
        <v>17</v>
      </c>
      <c r="C430" s="82">
        <v>3.3530092592592591E-3</v>
      </c>
      <c r="D430" s="47" t="s">
        <v>271</v>
      </c>
      <c r="E430" s="48" t="s">
        <v>272</v>
      </c>
      <c r="F430" s="49">
        <v>30902</v>
      </c>
      <c r="G430" s="50">
        <f t="shared" si="11"/>
        <v>17.505817932922657</v>
      </c>
      <c r="H430" s="47" t="s">
        <v>7</v>
      </c>
      <c r="I430" s="51">
        <v>37296</v>
      </c>
    </row>
    <row r="431" spans="1:9">
      <c r="A431" s="38">
        <v>18</v>
      </c>
      <c r="B431" s="78">
        <v>18</v>
      </c>
      <c r="C431" s="127">
        <v>3.3611111111111112E-3</v>
      </c>
      <c r="D431" s="47" t="s">
        <v>57</v>
      </c>
      <c r="E431" s="48" t="s">
        <v>403</v>
      </c>
      <c r="F431" s="49">
        <v>23603</v>
      </c>
      <c r="G431" s="50">
        <f t="shared" si="11"/>
        <v>26.505133470225871</v>
      </c>
      <c r="H431" s="47" t="s">
        <v>259</v>
      </c>
      <c r="I431" s="51">
        <v>33284</v>
      </c>
    </row>
    <row r="432" spans="1:9">
      <c r="A432" s="38">
        <v>19</v>
      </c>
      <c r="B432" s="78">
        <v>19</v>
      </c>
      <c r="C432" s="82">
        <v>3.383680555555556E-3</v>
      </c>
      <c r="D432" s="47" t="s">
        <v>39</v>
      </c>
      <c r="E432" s="48" t="s">
        <v>153</v>
      </c>
      <c r="F432" s="49">
        <v>28281</v>
      </c>
      <c r="G432" s="50">
        <f t="shared" si="11"/>
        <v>16.709103353867214</v>
      </c>
      <c r="H432" s="47" t="s">
        <v>14</v>
      </c>
      <c r="I432" s="51">
        <v>34384</v>
      </c>
    </row>
    <row r="433" spans="1:9" ht="12" thickBot="1">
      <c r="A433" s="67">
        <v>20</v>
      </c>
      <c r="B433" s="80">
        <v>20</v>
      </c>
      <c r="C433" s="135">
        <v>3.3947916666666671E-3</v>
      </c>
      <c r="D433" s="69" t="s">
        <v>404</v>
      </c>
      <c r="E433" s="70" t="s">
        <v>405</v>
      </c>
      <c r="F433" s="71">
        <v>23421</v>
      </c>
      <c r="G433" s="72">
        <f t="shared" si="11"/>
        <v>24.944558521560573</v>
      </c>
      <c r="H433" s="69" t="s">
        <v>15</v>
      </c>
      <c r="I433" s="73">
        <v>32532</v>
      </c>
    </row>
    <row r="434" spans="1:9">
      <c r="A434" s="38">
        <v>21</v>
      </c>
      <c r="B434" s="79">
        <v>21</v>
      </c>
      <c r="C434" s="132">
        <v>3.4282407407407404E-3</v>
      </c>
      <c r="D434" s="62" t="s">
        <v>59</v>
      </c>
      <c r="E434" s="63" t="s">
        <v>268</v>
      </c>
      <c r="F434" s="64">
        <v>28122</v>
      </c>
      <c r="G434" s="65">
        <f t="shared" si="11"/>
        <v>19.118412046543462</v>
      </c>
      <c r="H434" s="62" t="s">
        <v>14</v>
      </c>
      <c r="I434" s="66">
        <v>35105</v>
      </c>
    </row>
    <row r="435" spans="1:9">
      <c r="A435" s="38">
        <v>22</v>
      </c>
      <c r="B435" s="78">
        <v>22</v>
      </c>
      <c r="C435" s="82">
        <v>3.4471064814814815E-3</v>
      </c>
      <c r="D435" s="47" t="s">
        <v>358</v>
      </c>
      <c r="E435" s="48" t="s">
        <v>359</v>
      </c>
      <c r="F435" s="49">
        <v>37576</v>
      </c>
      <c r="G435" s="50">
        <f t="shared" si="11"/>
        <v>16.27378507871321</v>
      </c>
      <c r="H435" s="47" t="s">
        <v>165</v>
      </c>
      <c r="I435" s="51">
        <v>43520</v>
      </c>
    </row>
    <row r="436" spans="1:9">
      <c r="A436" s="38">
        <v>23</v>
      </c>
      <c r="B436" s="78">
        <v>23</v>
      </c>
      <c r="C436" s="82">
        <v>3.4569444444444443E-3</v>
      </c>
      <c r="D436" s="47" t="s">
        <v>213</v>
      </c>
      <c r="E436" s="48" t="s">
        <v>214</v>
      </c>
      <c r="F436" s="49">
        <v>32567</v>
      </c>
      <c r="G436" s="50">
        <f t="shared" si="11"/>
        <v>15.972621492128679</v>
      </c>
      <c r="H436" s="47" t="s">
        <v>13</v>
      </c>
      <c r="I436" s="51">
        <v>38401</v>
      </c>
    </row>
    <row r="437" spans="1:9">
      <c r="A437" s="38">
        <v>24</v>
      </c>
      <c r="B437" s="78">
        <v>24</v>
      </c>
      <c r="C437" s="127">
        <v>3.4861111111111104E-3</v>
      </c>
      <c r="D437" s="47" t="s">
        <v>286</v>
      </c>
      <c r="E437" s="48" t="s">
        <v>114</v>
      </c>
      <c r="F437" s="49">
        <v>28344</v>
      </c>
      <c r="G437" s="50">
        <f t="shared" si="11"/>
        <v>17.459274469541409</v>
      </c>
      <c r="H437" s="47" t="s">
        <v>10</v>
      </c>
      <c r="I437" s="51">
        <v>34721</v>
      </c>
    </row>
    <row r="438" spans="1:9">
      <c r="A438" s="38">
        <v>25</v>
      </c>
      <c r="B438" s="78">
        <v>25</v>
      </c>
      <c r="C438" s="82">
        <v>3.4900462962962966E-3</v>
      </c>
      <c r="D438" s="47" t="s">
        <v>265</v>
      </c>
      <c r="E438" s="48" t="s">
        <v>266</v>
      </c>
      <c r="F438" s="49">
        <v>25693</v>
      </c>
      <c r="G438" s="50">
        <f t="shared" si="11"/>
        <v>15.66050650239562</v>
      </c>
      <c r="H438" s="47" t="s">
        <v>15</v>
      </c>
      <c r="I438" s="51">
        <v>31413</v>
      </c>
    </row>
    <row r="439" spans="1:9">
      <c r="A439" s="38">
        <v>26</v>
      </c>
      <c r="B439" s="78">
        <v>26</v>
      </c>
      <c r="C439" s="82">
        <v>3.4972222222222223E-3</v>
      </c>
      <c r="D439" s="47" t="s">
        <v>156</v>
      </c>
      <c r="E439" s="48" t="s">
        <v>356</v>
      </c>
      <c r="F439" s="49">
        <v>27749</v>
      </c>
      <c r="G439" s="50">
        <f t="shared" si="11"/>
        <v>25.103353867214238</v>
      </c>
      <c r="H439" s="47" t="s">
        <v>13</v>
      </c>
      <c r="I439" s="51">
        <v>36918</v>
      </c>
    </row>
    <row r="440" spans="1:9">
      <c r="A440" s="38">
        <v>27</v>
      </c>
      <c r="B440" s="78">
        <v>27</v>
      </c>
      <c r="C440" s="82">
        <v>3.5008101851851849E-3</v>
      </c>
      <c r="D440" s="47" t="s">
        <v>76</v>
      </c>
      <c r="E440" s="48" t="s">
        <v>285</v>
      </c>
      <c r="F440" s="49">
        <v>25808</v>
      </c>
      <c r="G440" s="50">
        <f t="shared" si="11"/>
        <v>14.47501711156742</v>
      </c>
      <c r="H440" s="47" t="s">
        <v>15</v>
      </c>
      <c r="I440" s="51">
        <v>31095</v>
      </c>
    </row>
    <row r="441" spans="1:9">
      <c r="A441" s="38">
        <v>28</v>
      </c>
      <c r="B441" s="78">
        <v>28</v>
      </c>
      <c r="C441" s="82">
        <v>3.5309027777777782E-3</v>
      </c>
      <c r="D441" s="47" t="s">
        <v>156</v>
      </c>
      <c r="E441" s="48" t="s">
        <v>215</v>
      </c>
      <c r="F441" s="49">
        <v>32407</v>
      </c>
      <c r="G441" s="50">
        <f t="shared" si="11"/>
        <v>17.371663244353183</v>
      </c>
      <c r="H441" s="47" t="s">
        <v>13</v>
      </c>
      <c r="I441" s="51">
        <v>38752</v>
      </c>
    </row>
    <row r="442" spans="1:9">
      <c r="A442" s="38">
        <v>29</v>
      </c>
      <c r="B442" s="78">
        <v>29</v>
      </c>
      <c r="C442" s="82">
        <v>3.5203703703703703E-3</v>
      </c>
      <c r="D442" s="47" t="s">
        <v>357</v>
      </c>
      <c r="E442" s="48" t="s">
        <v>301</v>
      </c>
      <c r="F442" s="49">
        <v>37411</v>
      </c>
      <c r="G442" s="50">
        <f t="shared" si="11"/>
        <v>14.809034907597535</v>
      </c>
      <c r="H442" s="47" t="s">
        <v>10</v>
      </c>
      <c r="I442" s="51">
        <v>42820</v>
      </c>
    </row>
    <row r="443" spans="1:9" ht="12" thickBot="1">
      <c r="A443" s="67">
        <v>30</v>
      </c>
      <c r="B443" s="80">
        <v>30</v>
      </c>
      <c r="C443" s="135">
        <v>3.5369212962962967E-3</v>
      </c>
      <c r="D443" s="69" t="s">
        <v>329</v>
      </c>
      <c r="E443" s="70" t="s">
        <v>330</v>
      </c>
      <c r="F443" s="71">
        <v>38286</v>
      </c>
      <c r="G443" s="72">
        <f t="shared" si="11"/>
        <v>15.36208076659822</v>
      </c>
      <c r="H443" s="69" t="s">
        <v>10</v>
      </c>
      <c r="I443" s="73">
        <v>43897</v>
      </c>
    </row>
    <row r="444" spans="1:9">
      <c r="A444" s="38">
        <v>31</v>
      </c>
      <c r="B444" s="79">
        <v>31</v>
      </c>
      <c r="C444" s="132">
        <v>3.542708333333333E-3</v>
      </c>
      <c r="D444" s="62" t="s">
        <v>243</v>
      </c>
      <c r="E444" s="63" t="s">
        <v>406</v>
      </c>
      <c r="F444" s="64">
        <v>23961</v>
      </c>
      <c r="G444" s="65">
        <f t="shared" si="11"/>
        <v>18.524298425735797</v>
      </c>
      <c r="H444" s="62" t="s">
        <v>15</v>
      </c>
      <c r="I444" s="66">
        <v>30727</v>
      </c>
    </row>
    <row r="445" spans="1:9">
      <c r="A445" s="38">
        <v>32</v>
      </c>
      <c r="B445" s="78">
        <v>32</v>
      </c>
      <c r="C445" s="82">
        <v>3.5539351851851847E-3</v>
      </c>
      <c r="D445" s="47" t="s">
        <v>182</v>
      </c>
      <c r="E445" s="48" t="s">
        <v>363</v>
      </c>
      <c r="F445" s="49">
        <v>32413</v>
      </c>
      <c r="G445" s="50">
        <f t="shared" si="11"/>
        <v>18.33264887063655</v>
      </c>
      <c r="H445" s="47" t="s">
        <v>13</v>
      </c>
      <c r="I445" s="51">
        <v>39109</v>
      </c>
    </row>
    <row r="446" spans="1:9">
      <c r="A446" s="38">
        <v>33</v>
      </c>
      <c r="B446" s="78">
        <v>33</v>
      </c>
      <c r="C446" s="82">
        <v>3.5640046296296292E-3</v>
      </c>
      <c r="D446" s="47" t="s">
        <v>66</v>
      </c>
      <c r="E446" s="48" t="s">
        <v>350</v>
      </c>
      <c r="F446" s="49">
        <v>37151</v>
      </c>
      <c r="G446" s="50">
        <f t="shared" si="11"/>
        <v>16.399726214921287</v>
      </c>
      <c r="H446" s="47" t="s">
        <v>13</v>
      </c>
      <c r="I446" s="51">
        <v>43141</v>
      </c>
    </row>
    <row r="447" spans="1:9">
      <c r="A447" s="38">
        <v>34</v>
      </c>
      <c r="B447" s="78">
        <v>34</v>
      </c>
      <c r="C447" s="82">
        <v>3.6179398148148147E-3</v>
      </c>
      <c r="D447" s="47" t="s">
        <v>96</v>
      </c>
      <c r="E447" s="48" t="s">
        <v>101</v>
      </c>
      <c r="F447" s="49">
        <v>29895</v>
      </c>
      <c r="G447" s="50">
        <f t="shared" si="11"/>
        <v>14.236824093086927</v>
      </c>
      <c r="H447" s="47" t="s">
        <v>15</v>
      </c>
      <c r="I447" s="51">
        <v>35095</v>
      </c>
    </row>
    <row r="448" spans="1:9">
      <c r="A448" s="38">
        <v>35</v>
      </c>
      <c r="B448" s="78">
        <v>35</v>
      </c>
      <c r="C448" s="82">
        <v>3.6582175925925927E-3</v>
      </c>
      <c r="D448" s="47" t="s">
        <v>379</v>
      </c>
      <c r="E448" s="48" t="s">
        <v>380</v>
      </c>
      <c r="F448" s="49">
        <v>37775</v>
      </c>
      <c r="G448" s="50">
        <f t="shared" si="11"/>
        <v>15.709787816563997</v>
      </c>
      <c r="H448" s="47" t="s">
        <v>13</v>
      </c>
      <c r="I448" s="51">
        <v>43513</v>
      </c>
    </row>
    <row r="449" spans="1:9">
      <c r="A449" s="38">
        <v>36</v>
      </c>
      <c r="B449" s="78">
        <v>36</v>
      </c>
      <c r="C449" s="82">
        <v>3.7016203703703703E-3</v>
      </c>
      <c r="D449" s="47" t="s">
        <v>407</v>
      </c>
      <c r="E449" s="48" t="s">
        <v>408</v>
      </c>
      <c r="F449" s="49">
        <v>37342</v>
      </c>
      <c r="G449" s="50">
        <f t="shared" si="11"/>
        <v>17.872689938398356</v>
      </c>
      <c r="H449" s="47" t="s">
        <v>18</v>
      </c>
      <c r="I449" s="51">
        <v>43870</v>
      </c>
    </row>
    <row r="450" spans="1:9">
      <c r="A450" s="38">
        <v>37</v>
      </c>
      <c r="B450" s="78">
        <v>37</v>
      </c>
      <c r="C450" s="81">
        <v>3.7446759259259256E-3</v>
      </c>
      <c r="D450" s="57" t="s">
        <v>86</v>
      </c>
      <c r="E450" s="54" t="s">
        <v>513</v>
      </c>
      <c r="F450" s="88">
        <v>38609</v>
      </c>
      <c r="G450" s="56">
        <f t="shared" si="11"/>
        <v>16.473648186173854</v>
      </c>
      <c r="H450" s="57" t="s">
        <v>2080</v>
      </c>
      <c r="I450" s="58">
        <v>44626</v>
      </c>
    </row>
    <row r="451" spans="1:9">
      <c r="A451" s="38">
        <v>38</v>
      </c>
      <c r="B451" s="78">
        <v>38</v>
      </c>
      <c r="C451" s="82">
        <v>3.7592592592592591E-3</v>
      </c>
      <c r="D451" s="47" t="s">
        <v>283</v>
      </c>
      <c r="E451" s="48" t="s">
        <v>284</v>
      </c>
      <c r="F451" s="49">
        <v>36845</v>
      </c>
      <c r="G451" s="50">
        <f t="shared" si="11"/>
        <v>16.202600958247775</v>
      </c>
      <c r="H451" s="47" t="s">
        <v>13</v>
      </c>
      <c r="I451" s="51">
        <v>42763</v>
      </c>
    </row>
    <row r="452" spans="1:9">
      <c r="A452" s="38">
        <v>39</v>
      </c>
      <c r="B452" s="78">
        <v>39</v>
      </c>
      <c r="C452" s="82">
        <v>3.7667824074074075E-3</v>
      </c>
      <c r="D452" s="47" t="s">
        <v>302</v>
      </c>
      <c r="E452" s="48" t="s">
        <v>375</v>
      </c>
      <c r="F452" s="49">
        <v>32584</v>
      </c>
      <c r="G452" s="50">
        <f t="shared" si="11"/>
        <v>16.887063655030801</v>
      </c>
      <c r="H452" s="47" t="s">
        <v>13</v>
      </c>
      <c r="I452" s="51">
        <v>38752</v>
      </c>
    </row>
    <row r="453" spans="1:9" ht="12" thickBot="1">
      <c r="A453" s="67">
        <v>40</v>
      </c>
      <c r="B453" s="80">
        <v>40</v>
      </c>
      <c r="C453" s="135">
        <v>3.8054398148148149E-3</v>
      </c>
      <c r="D453" s="69" t="s">
        <v>409</v>
      </c>
      <c r="E453" s="70" t="s">
        <v>410</v>
      </c>
      <c r="F453" s="71">
        <v>32820</v>
      </c>
      <c r="G453" s="72">
        <f t="shared" si="11"/>
        <v>16.260095824777551</v>
      </c>
      <c r="H453" s="69" t="s">
        <v>13</v>
      </c>
      <c r="I453" s="73">
        <v>38759</v>
      </c>
    </row>
    <row r="454" spans="1:9">
      <c r="A454" s="38">
        <v>41</v>
      </c>
      <c r="B454" s="79">
        <v>41</v>
      </c>
      <c r="C454" s="140">
        <v>3.8628472222222224E-3</v>
      </c>
      <c r="D454" s="141" t="s">
        <v>543</v>
      </c>
      <c r="E454" s="142" t="s">
        <v>1805</v>
      </c>
      <c r="F454" s="143">
        <v>24660</v>
      </c>
      <c r="G454" s="144"/>
      <c r="H454" s="141" t="s">
        <v>165</v>
      </c>
      <c r="I454" s="145">
        <v>44513</v>
      </c>
    </row>
    <row r="455" spans="1:9">
      <c r="A455" s="38">
        <v>42</v>
      </c>
      <c r="B455" s="78">
        <v>42</v>
      </c>
      <c r="C455" s="82">
        <v>3.8718749999999999E-3</v>
      </c>
      <c r="D455" s="47" t="s">
        <v>115</v>
      </c>
      <c r="E455" s="48" t="s">
        <v>107</v>
      </c>
      <c r="F455" s="49">
        <v>37741</v>
      </c>
      <c r="G455" s="50">
        <f t="shared" si="11"/>
        <v>15.857631759069131</v>
      </c>
      <c r="H455" s="47" t="s">
        <v>168</v>
      </c>
      <c r="I455" s="51">
        <v>43533</v>
      </c>
    </row>
    <row r="456" spans="1:9">
      <c r="A456" s="38">
        <v>43</v>
      </c>
      <c r="B456" s="78">
        <v>43</v>
      </c>
      <c r="C456" s="82">
        <v>3.8791666666666666E-3</v>
      </c>
      <c r="D456" s="47" t="s">
        <v>175</v>
      </c>
      <c r="E456" s="48" t="s">
        <v>411</v>
      </c>
      <c r="F456" s="49">
        <v>35760</v>
      </c>
      <c r="G456" s="50">
        <f t="shared" si="11"/>
        <v>16.224503764544831</v>
      </c>
      <c r="H456" s="47" t="s">
        <v>13</v>
      </c>
      <c r="I456" s="51">
        <v>41686</v>
      </c>
    </row>
    <row r="457" spans="1:9">
      <c r="A457" s="38">
        <v>44</v>
      </c>
      <c r="B457" s="78">
        <v>44</v>
      </c>
      <c r="C457" s="82">
        <v>3.9128472222222221E-3</v>
      </c>
      <c r="D457" s="47" t="s">
        <v>412</v>
      </c>
      <c r="E457" s="48" t="s">
        <v>350</v>
      </c>
      <c r="F457" s="49">
        <v>25490</v>
      </c>
      <c r="G457" s="50">
        <f t="shared" si="11"/>
        <v>47.310061601642708</v>
      </c>
      <c r="H457" s="47" t="s">
        <v>393</v>
      </c>
      <c r="I457" s="51">
        <v>42770</v>
      </c>
    </row>
    <row r="458" spans="1:9">
      <c r="A458" s="38">
        <v>45</v>
      </c>
      <c r="B458" s="78">
        <v>45</v>
      </c>
      <c r="C458" s="82">
        <v>3.9256944444444443E-3</v>
      </c>
      <c r="D458" s="47" t="s">
        <v>45</v>
      </c>
      <c r="E458" s="48" t="s">
        <v>373</v>
      </c>
      <c r="F458" s="49">
        <v>27989</v>
      </c>
      <c r="G458" s="50">
        <f t="shared" si="11"/>
        <v>14.442162902121835</v>
      </c>
      <c r="H458" s="47" t="s">
        <v>11</v>
      </c>
      <c r="I458" s="51">
        <v>33264</v>
      </c>
    </row>
    <row r="459" spans="1:9">
      <c r="A459" s="38">
        <v>46</v>
      </c>
      <c r="B459" s="78">
        <v>46</v>
      </c>
      <c r="C459" s="82">
        <v>4.0262731481481477E-3</v>
      </c>
      <c r="D459" s="47" t="s">
        <v>381</v>
      </c>
      <c r="E459" s="48" t="s">
        <v>411</v>
      </c>
      <c r="F459" s="49">
        <v>35760</v>
      </c>
      <c r="G459" s="50">
        <f t="shared" si="11"/>
        <v>16.125941136208077</v>
      </c>
      <c r="H459" s="47" t="s">
        <v>10</v>
      </c>
      <c r="I459" s="51">
        <v>41650</v>
      </c>
    </row>
    <row r="460" spans="1:9">
      <c r="A460" s="38">
        <v>47</v>
      </c>
      <c r="B460" s="78">
        <v>47</v>
      </c>
      <c r="C460" s="82">
        <v>4.0319444444444448E-3</v>
      </c>
      <c r="D460" s="47" t="s">
        <v>313</v>
      </c>
      <c r="E460" s="48" t="s">
        <v>413</v>
      </c>
      <c r="F460" s="49">
        <v>31775</v>
      </c>
      <c r="G460" s="50">
        <f t="shared" si="11"/>
        <v>14.061601642710473</v>
      </c>
      <c r="H460" s="47" t="s">
        <v>13</v>
      </c>
      <c r="I460" s="51">
        <v>36911</v>
      </c>
    </row>
    <row r="461" spans="1:9">
      <c r="A461" s="38">
        <v>48</v>
      </c>
      <c r="B461" s="78">
        <v>48</v>
      </c>
      <c r="C461" s="127">
        <v>4.3912037037037036E-3</v>
      </c>
      <c r="D461" s="47" t="s">
        <v>278</v>
      </c>
      <c r="E461" s="48" t="s">
        <v>111</v>
      </c>
      <c r="F461" s="49">
        <v>28332</v>
      </c>
      <c r="G461" s="50">
        <f t="shared" si="11"/>
        <v>14.464065708418891</v>
      </c>
      <c r="H461" s="47" t="s">
        <v>7</v>
      </c>
      <c r="I461" s="51">
        <v>33615</v>
      </c>
    </row>
    <row r="462" spans="1:9" ht="13">
      <c r="D462" s="17" t="s">
        <v>394</v>
      </c>
      <c r="E462" s="3"/>
      <c r="F462" s="3"/>
      <c r="G462" s="3"/>
    </row>
    <row r="463" spans="1:9">
      <c r="A463" s="146"/>
      <c r="C463" s="7"/>
      <c r="F463" s="5"/>
      <c r="G463" s="5"/>
    </row>
    <row r="464" spans="1:9" ht="13">
      <c r="A464" s="40" t="s">
        <v>414</v>
      </c>
      <c r="B464" s="41"/>
      <c r="C464" s="35"/>
      <c r="D464" s="35"/>
      <c r="E464" s="35"/>
      <c r="F464" s="42"/>
      <c r="G464" s="42"/>
      <c r="H464" s="35"/>
      <c r="I464" s="42"/>
    </row>
    <row r="465" spans="1:9">
      <c r="A465" s="93" t="s">
        <v>1</v>
      </c>
      <c r="B465" s="43" t="s">
        <v>1559</v>
      </c>
      <c r="C465" s="44" t="s">
        <v>0</v>
      </c>
      <c r="D465" s="45" t="s">
        <v>4</v>
      </c>
      <c r="E465" s="45" t="s">
        <v>5</v>
      </c>
      <c r="F465" s="44" t="s">
        <v>2</v>
      </c>
      <c r="G465" s="44" t="s">
        <v>124</v>
      </c>
      <c r="H465" s="45" t="s">
        <v>3</v>
      </c>
      <c r="I465" s="100" t="s">
        <v>6</v>
      </c>
    </row>
    <row r="466" spans="1:9">
      <c r="A466" s="38">
        <v>1</v>
      </c>
      <c r="B466" s="78">
        <v>1</v>
      </c>
      <c r="C466" s="82">
        <v>6.6846064814814815E-3</v>
      </c>
      <c r="D466" s="47" t="s">
        <v>342</v>
      </c>
      <c r="E466" s="48" t="s">
        <v>343</v>
      </c>
      <c r="F466" s="49">
        <v>22411</v>
      </c>
      <c r="G466" s="50">
        <f t="shared" ref="G466:G481" si="12">(I466-F466)/365.25</f>
        <v>22.778918548939082</v>
      </c>
      <c r="H466" s="47" t="s">
        <v>11</v>
      </c>
      <c r="I466" s="51">
        <v>30731</v>
      </c>
    </row>
    <row r="467" spans="1:9">
      <c r="A467" s="38">
        <v>2</v>
      </c>
      <c r="B467" s="78">
        <v>2</v>
      </c>
      <c r="C467" s="82">
        <v>6.7571759259259269E-3</v>
      </c>
      <c r="D467" s="47" t="s">
        <v>156</v>
      </c>
      <c r="E467" s="48" t="s">
        <v>417</v>
      </c>
      <c r="F467" s="49">
        <v>34872</v>
      </c>
      <c r="G467" s="50">
        <f t="shared" si="12"/>
        <v>25.648186173853524</v>
      </c>
      <c r="H467" s="47" t="s">
        <v>22</v>
      </c>
      <c r="I467" s="51">
        <v>44240</v>
      </c>
    </row>
    <row r="468" spans="1:9">
      <c r="A468" s="38">
        <v>3</v>
      </c>
      <c r="B468" s="78">
        <v>3</v>
      </c>
      <c r="C468" s="82" t="s">
        <v>415</v>
      </c>
      <c r="D468" s="47" t="s">
        <v>287</v>
      </c>
      <c r="E468" s="48" t="s">
        <v>345</v>
      </c>
      <c r="F468" s="49">
        <v>33035</v>
      </c>
      <c r="G468" s="50">
        <f t="shared" si="12"/>
        <v>20.711841204654345</v>
      </c>
      <c r="H468" s="47" t="s">
        <v>395</v>
      </c>
      <c r="I468" s="51">
        <v>40600</v>
      </c>
    </row>
    <row r="469" spans="1:9">
      <c r="A469" s="38">
        <v>4</v>
      </c>
      <c r="B469" s="78">
        <v>4</v>
      </c>
      <c r="C469" s="82">
        <v>6.8803240740740743E-3</v>
      </c>
      <c r="D469" s="47" t="s">
        <v>346</v>
      </c>
      <c r="E469" s="48" t="s">
        <v>426</v>
      </c>
      <c r="F469" s="49">
        <v>33801</v>
      </c>
      <c r="G469" s="50">
        <f t="shared" si="12"/>
        <v>19.572895277207394</v>
      </c>
      <c r="H469" s="47" t="s">
        <v>397</v>
      </c>
      <c r="I469" s="51">
        <v>40950</v>
      </c>
    </row>
    <row r="470" spans="1:9">
      <c r="A470" s="38">
        <v>5</v>
      </c>
      <c r="B470" s="78">
        <v>5</v>
      </c>
      <c r="C470" s="82">
        <v>7.2628472222222226E-3</v>
      </c>
      <c r="D470" s="47" t="s">
        <v>401</v>
      </c>
      <c r="E470" s="48" t="s">
        <v>402</v>
      </c>
      <c r="F470" s="49">
        <v>36377</v>
      </c>
      <c r="G470" s="50">
        <f t="shared" si="12"/>
        <v>19.534565366187543</v>
      </c>
      <c r="H470" s="47" t="s">
        <v>8</v>
      </c>
      <c r="I470" s="51">
        <v>43512</v>
      </c>
    </row>
    <row r="471" spans="1:9">
      <c r="A471" s="38">
        <v>6</v>
      </c>
      <c r="B471" s="78">
        <v>6</v>
      </c>
      <c r="C471" s="82">
        <v>7.2704861111111104E-3</v>
      </c>
      <c r="D471" s="47" t="s">
        <v>404</v>
      </c>
      <c r="E471" s="48" t="s">
        <v>405</v>
      </c>
      <c r="F471" s="49">
        <v>23421</v>
      </c>
      <c r="G471" s="50">
        <f t="shared" si="12"/>
        <v>23.901437371663246</v>
      </c>
      <c r="H471" s="47" t="s">
        <v>15</v>
      </c>
      <c r="I471" s="51">
        <v>32151</v>
      </c>
    </row>
    <row r="472" spans="1:9">
      <c r="A472" s="38">
        <v>7</v>
      </c>
      <c r="B472" s="78">
        <v>7</v>
      </c>
      <c r="C472" s="82">
        <v>7.2908564814814815E-3</v>
      </c>
      <c r="D472" s="47" t="s">
        <v>418</v>
      </c>
      <c r="E472" s="48" t="s">
        <v>419</v>
      </c>
      <c r="F472" s="49">
        <v>22472</v>
      </c>
      <c r="G472" s="50">
        <f t="shared" si="12"/>
        <v>24.525667351129364</v>
      </c>
      <c r="H472" s="47" t="s">
        <v>11</v>
      </c>
      <c r="I472" s="51">
        <v>31430</v>
      </c>
    </row>
    <row r="473" spans="1:9">
      <c r="A473" s="38">
        <v>8</v>
      </c>
      <c r="B473" s="78">
        <v>8</v>
      </c>
      <c r="C473" s="82">
        <v>7.3200231481481484E-3</v>
      </c>
      <c r="D473" s="47" t="s">
        <v>265</v>
      </c>
      <c r="E473" s="48" t="s">
        <v>420</v>
      </c>
      <c r="F473" s="49">
        <v>22422</v>
      </c>
      <c r="G473" s="50">
        <f t="shared" si="12"/>
        <v>24.662559890485969</v>
      </c>
      <c r="H473" s="47" t="s">
        <v>11</v>
      </c>
      <c r="I473" s="51">
        <v>31430</v>
      </c>
    </row>
    <row r="474" spans="1:9">
      <c r="A474" s="38">
        <v>9</v>
      </c>
      <c r="B474" s="78">
        <v>9</v>
      </c>
      <c r="C474" s="82" t="s">
        <v>396</v>
      </c>
      <c r="D474" s="47" t="s">
        <v>291</v>
      </c>
      <c r="E474" s="48" t="s">
        <v>421</v>
      </c>
      <c r="F474" s="49">
        <v>20975</v>
      </c>
      <c r="G474" s="50">
        <f t="shared" si="12"/>
        <v>29.604380561259411</v>
      </c>
      <c r="H474" s="47" t="s">
        <v>15</v>
      </c>
      <c r="I474" s="51">
        <v>31788</v>
      </c>
    </row>
    <row r="475" spans="1:9">
      <c r="A475" s="38">
        <v>10</v>
      </c>
      <c r="B475" s="78">
        <v>10</v>
      </c>
      <c r="C475" s="82">
        <v>7.5037037037037034E-3</v>
      </c>
      <c r="D475" s="47" t="s">
        <v>145</v>
      </c>
      <c r="E475" s="48" t="s">
        <v>422</v>
      </c>
      <c r="F475" s="49">
        <v>27395</v>
      </c>
      <c r="G475" s="50">
        <f t="shared" si="12"/>
        <v>42.020533880903493</v>
      </c>
      <c r="H475" s="47" t="s">
        <v>13</v>
      </c>
      <c r="I475" s="51">
        <v>42743</v>
      </c>
    </row>
    <row r="476" spans="1:9">
      <c r="A476" s="38">
        <v>11</v>
      </c>
      <c r="B476" s="78">
        <v>11</v>
      </c>
      <c r="C476" s="82">
        <v>7.5274305555555546E-3</v>
      </c>
      <c r="D476" s="47" t="s">
        <v>243</v>
      </c>
      <c r="E476" s="48" t="s">
        <v>406</v>
      </c>
      <c r="F476" s="49">
        <v>23961</v>
      </c>
      <c r="G476" s="50">
        <f t="shared" si="12"/>
        <v>19.436002737850789</v>
      </c>
      <c r="H476" s="47" t="s">
        <v>15</v>
      </c>
      <c r="I476" s="51">
        <v>31060</v>
      </c>
    </row>
    <row r="477" spans="1:9">
      <c r="A477" s="38">
        <v>12</v>
      </c>
      <c r="B477" s="78">
        <v>12</v>
      </c>
      <c r="C477" s="82">
        <v>7.5451388888888894E-3</v>
      </c>
      <c r="D477" s="47" t="s">
        <v>236</v>
      </c>
      <c r="E477" s="48" t="s">
        <v>423</v>
      </c>
      <c r="F477" s="49">
        <v>22135</v>
      </c>
      <c r="G477" s="50"/>
      <c r="H477" s="47" t="s">
        <v>15</v>
      </c>
      <c r="I477" s="51" t="s">
        <v>416</v>
      </c>
    </row>
    <row r="478" spans="1:9">
      <c r="A478" s="38">
        <v>13</v>
      </c>
      <c r="B478" s="78">
        <v>13</v>
      </c>
      <c r="C478" s="82">
        <v>7.9699074074074065E-3</v>
      </c>
      <c r="D478" s="47" t="s">
        <v>424</v>
      </c>
      <c r="E478" s="48" t="s">
        <v>425</v>
      </c>
      <c r="F478" s="49">
        <v>37929</v>
      </c>
      <c r="G478" s="50">
        <f t="shared" si="12"/>
        <v>15.249828884325805</v>
      </c>
      <c r="H478" s="47" t="s">
        <v>13</v>
      </c>
      <c r="I478" s="51">
        <v>43499</v>
      </c>
    </row>
    <row r="479" spans="1:9">
      <c r="A479" s="38">
        <v>14</v>
      </c>
      <c r="B479" s="78">
        <v>14</v>
      </c>
      <c r="C479" s="82">
        <v>8.1068287037037029E-3</v>
      </c>
      <c r="D479" s="47" t="s">
        <v>66</v>
      </c>
      <c r="E479" s="48" t="s">
        <v>350</v>
      </c>
      <c r="F479" s="49">
        <v>37151</v>
      </c>
      <c r="G479" s="50">
        <f t="shared" si="12"/>
        <v>18.373716632443532</v>
      </c>
      <c r="H479" s="47" t="s">
        <v>22</v>
      </c>
      <c r="I479" s="51">
        <v>43862</v>
      </c>
    </row>
    <row r="480" spans="1:9">
      <c r="A480" s="38">
        <v>15</v>
      </c>
      <c r="B480" s="78">
        <v>15</v>
      </c>
      <c r="C480" s="82">
        <v>8.2807870370370362E-3</v>
      </c>
      <c r="D480" s="47" t="s">
        <v>357</v>
      </c>
      <c r="E480" s="48" t="s">
        <v>301</v>
      </c>
      <c r="F480" s="49">
        <v>37411</v>
      </c>
      <c r="G480" s="50">
        <f t="shared" si="12"/>
        <v>14.518822724161533</v>
      </c>
      <c r="H480" s="47" t="s">
        <v>13</v>
      </c>
      <c r="I480" s="51">
        <v>42714</v>
      </c>
    </row>
    <row r="481" spans="1:12">
      <c r="A481" s="38">
        <v>16</v>
      </c>
      <c r="B481" s="78">
        <v>16</v>
      </c>
      <c r="C481" s="82">
        <v>8.318402777777777E-3</v>
      </c>
      <c r="D481" s="47" t="s">
        <v>407</v>
      </c>
      <c r="E481" s="48" t="s">
        <v>408</v>
      </c>
      <c r="F481" s="49">
        <v>37342</v>
      </c>
      <c r="G481" s="50">
        <f t="shared" si="12"/>
        <v>17.850787132101299</v>
      </c>
      <c r="H481" s="47" t="s">
        <v>22</v>
      </c>
      <c r="I481" s="51">
        <v>43862</v>
      </c>
    </row>
    <row r="482" spans="1:12">
      <c r="C482" s="17"/>
      <c r="D482" s="17" t="s">
        <v>427</v>
      </c>
      <c r="F482" s="5"/>
      <c r="G482" s="5"/>
    </row>
    <row r="483" spans="1:12">
      <c r="F483" s="5"/>
      <c r="G483" s="5"/>
    </row>
    <row r="484" spans="1:12" ht="13">
      <c r="A484" s="40" t="s">
        <v>454</v>
      </c>
      <c r="B484" s="41"/>
      <c r="C484" s="35"/>
      <c r="D484" s="35"/>
      <c r="E484" s="35"/>
      <c r="F484" s="42"/>
      <c r="G484" s="42"/>
      <c r="H484" s="35"/>
      <c r="I484" s="42"/>
    </row>
    <row r="485" spans="1:12">
      <c r="A485" s="93" t="s">
        <v>1</v>
      </c>
      <c r="B485" s="43" t="s">
        <v>1559</v>
      </c>
      <c r="C485" s="44" t="s">
        <v>0</v>
      </c>
      <c r="D485" s="45" t="s">
        <v>4</v>
      </c>
      <c r="E485" s="45" t="s">
        <v>5</v>
      </c>
      <c r="F485" s="44" t="s">
        <v>2</v>
      </c>
      <c r="G485" s="44" t="s">
        <v>124</v>
      </c>
      <c r="H485" s="45" t="s">
        <v>3</v>
      </c>
      <c r="I485" s="100" t="s">
        <v>6</v>
      </c>
      <c r="L485" s="5"/>
    </row>
    <row r="486" spans="1:12">
      <c r="A486" s="38">
        <v>1</v>
      </c>
      <c r="B486" s="78">
        <v>1</v>
      </c>
      <c r="C486" s="46">
        <v>7.88</v>
      </c>
      <c r="D486" s="47" t="s">
        <v>173</v>
      </c>
      <c r="E486" s="47" t="s">
        <v>174</v>
      </c>
      <c r="F486" s="49">
        <v>23488</v>
      </c>
      <c r="G486" s="50">
        <f t="shared" ref="G486:G514" si="13">(I486-F486)/365.25</f>
        <v>32.793976728268312</v>
      </c>
      <c r="H486" s="47" t="s">
        <v>428</v>
      </c>
      <c r="I486" s="51">
        <v>35466</v>
      </c>
      <c r="L486" s="5"/>
    </row>
    <row r="487" spans="1:12">
      <c r="A487" s="38">
        <v>2</v>
      </c>
      <c r="B487" s="78">
        <v>2</v>
      </c>
      <c r="C487" s="46">
        <v>8.26</v>
      </c>
      <c r="D487" s="47" t="s">
        <v>35</v>
      </c>
      <c r="E487" s="47" t="s">
        <v>36</v>
      </c>
      <c r="F487" s="49">
        <v>28359</v>
      </c>
      <c r="G487" s="50">
        <f t="shared" si="13"/>
        <v>23.529089664613277</v>
      </c>
      <c r="H487" s="47" t="s">
        <v>429</v>
      </c>
      <c r="I487" s="51">
        <v>36953</v>
      </c>
      <c r="L487" s="5"/>
    </row>
    <row r="488" spans="1:12">
      <c r="A488" s="38">
        <v>3</v>
      </c>
      <c r="B488" s="78">
        <v>3</v>
      </c>
      <c r="C488" s="46">
        <v>8.4499999999999993</v>
      </c>
      <c r="D488" s="47" t="s">
        <v>31</v>
      </c>
      <c r="E488" s="47" t="s">
        <v>32</v>
      </c>
      <c r="F488" s="49">
        <v>33971</v>
      </c>
      <c r="G488" s="50">
        <f t="shared" si="13"/>
        <v>24.032854209445585</v>
      </c>
      <c r="H488" s="47" t="s">
        <v>10</v>
      </c>
      <c r="I488" s="51">
        <v>42749</v>
      </c>
      <c r="L488" s="5"/>
    </row>
    <row r="489" spans="1:12">
      <c r="A489" s="38">
        <v>4</v>
      </c>
      <c r="B489" s="78">
        <v>4</v>
      </c>
      <c r="C489" s="46">
        <v>8.5399999999999991</v>
      </c>
      <c r="D489" s="47" t="s">
        <v>33</v>
      </c>
      <c r="E489" s="47" t="s">
        <v>34</v>
      </c>
      <c r="F489" s="49">
        <v>27527</v>
      </c>
      <c r="G489" s="50">
        <f t="shared" si="13"/>
        <v>17.760438056125942</v>
      </c>
      <c r="H489" s="47" t="s">
        <v>7</v>
      </c>
      <c r="I489" s="51">
        <v>34014</v>
      </c>
      <c r="L489" s="5"/>
    </row>
    <row r="490" spans="1:12">
      <c r="A490" s="38">
        <v>5</v>
      </c>
      <c r="B490" s="78">
        <v>5</v>
      </c>
      <c r="C490" s="46">
        <v>8.7799999999999994</v>
      </c>
      <c r="D490" s="47" t="s">
        <v>76</v>
      </c>
      <c r="E490" s="47" t="s">
        <v>77</v>
      </c>
      <c r="F490" s="49">
        <v>24589</v>
      </c>
      <c r="G490" s="50">
        <f t="shared" si="13"/>
        <v>21.779603011635867</v>
      </c>
      <c r="H490" s="47" t="s">
        <v>7</v>
      </c>
      <c r="I490" s="51">
        <v>32544</v>
      </c>
      <c r="L490" s="5"/>
    </row>
    <row r="491" spans="1:12">
      <c r="A491" s="38">
        <v>6</v>
      </c>
      <c r="B491" s="78">
        <v>6</v>
      </c>
      <c r="C491" s="46">
        <v>8.82</v>
      </c>
      <c r="D491" s="47" t="s">
        <v>51</v>
      </c>
      <c r="E491" s="47" t="s">
        <v>52</v>
      </c>
      <c r="F491" s="49">
        <v>20414</v>
      </c>
      <c r="G491" s="50">
        <f t="shared" si="13"/>
        <v>30.113620807665981</v>
      </c>
      <c r="H491" s="47" t="s">
        <v>11</v>
      </c>
      <c r="I491" s="51">
        <v>31413</v>
      </c>
      <c r="L491" s="5"/>
    </row>
    <row r="492" spans="1:12">
      <c r="A492" s="38">
        <v>7</v>
      </c>
      <c r="B492" s="78">
        <v>6</v>
      </c>
      <c r="C492" s="46">
        <v>8.82</v>
      </c>
      <c r="D492" s="47" t="s">
        <v>41</v>
      </c>
      <c r="E492" s="47" t="s">
        <v>42</v>
      </c>
      <c r="F492" s="49">
        <v>30409</v>
      </c>
      <c r="G492" s="50">
        <f t="shared" si="13"/>
        <v>24.8186173853525</v>
      </c>
      <c r="H492" s="47" t="s">
        <v>125</v>
      </c>
      <c r="I492" s="51">
        <v>39474</v>
      </c>
      <c r="L492" s="5"/>
    </row>
    <row r="493" spans="1:12">
      <c r="A493" s="38">
        <v>8</v>
      </c>
      <c r="B493" s="78">
        <v>8</v>
      </c>
      <c r="C493" s="46">
        <v>8.83</v>
      </c>
      <c r="D493" s="47" t="s">
        <v>43</v>
      </c>
      <c r="E493" s="47" t="s">
        <v>32</v>
      </c>
      <c r="F493" s="49">
        <v>33243</v>
      </c>
      <c r="G493" s="50">
        <f t="shared" si="13"/>
        <v>28.082135523613964</v>
      </c>
      <c r="H493" s="47" t="s">
        <v>13</v>
      </c>
      <c r="I493" s="51">
        <v>43500</v>
      </c>
      <c r="L493" s="5"/>
    </row>
    <row r="494" spans="1:12">
      <c r="A494" s="38">
        <v>9</v>
      </c>
      <c r="B494" s="78">
        <v>9</v>
      </c>
      <c r="C494" s="46">
        <v>8.84</v>
      </c>
      <c r="D494" s="47" t="s">
        <v>39</v>
      </c>
      <c r="E494" s="47" t="s">
        <v>40</v>
      </c>
      <c r="F494" s="49">
        <v>25245</v>
      </c>
      <c r="G494" s="50">
        <f t="shared" si="13"/>
        <v>18.962354551676935</v>
      </c>
      <c r="H494" s="47" t="s">
        <v>7</v>
      </c>
      <c r="I494" s="51">
        <v>32171</v>
      </c>
      <c r="L494" s="5"/>
    </row>
    <row r="495" spans="1:12">
      <c r="A495" s="38">
        <v>10</v>
      </c>
      <c r="B495" s="78">
        <v>10</v>
      </c>
      <c r="C495" s="46">
        <v>8.89</v>
      </c>
      <c r="D495" s="47" t="s">
        <v>94</v>
      </c>
      <c r="E495" s="47" t="s">
        <v>70</v>
      </c>
      <c r="F495" s="49">
        <v>23578</v>
      </c>
      <c r="G495" s="50">
        <f t="shared" si="13"/>
        <v>21.451060917180012</v>
      </c>
      <c r="H495" s="47" t="s">
        <v>11</v>
      </c>
      <c r="I495" s="51">
        <v>31413</v>
      </c>
      <c r="L495" s="5"/>
    </row>
    <row r="496" spans="1:12">
      <c r="A496" s="38">
        <v>11</v>
      </c>
      <c r="B496" s="78">
        <v>11</v>
      </c>
      <c r="C496" s="46">
        <v>8.9</v>
      </c>
      <c r="D496" s="47" t="s">
        <v>175</v>
      </c>
      <c r="E496" s="47" t="s">
        <v>176</v>
      </c>
      <c r="F496" s="49">
        <v>29433</v>
      </c>
      <c r="G496" s="50">
        <f t="shared" si="13"/>
        <v>23.520876112251884</v>
      </c>
      <c r="H496" s="47" t="s">
        <v>7</v>
      </c>
      <c r="I496" s="51">
        <v>38024</v>
      </c>
      <c r="L496" s="5"/>
    </row>
    <row r="497" spans="1:12">
      <c r="A497" s="38">
        <v>12</v>
      </c>
      <c r="B497" s="78">
        <v>12</v>
      </c>
      <c r="C497" s="46">
        <v>9.09</v>
      </c>
      <c r="D497" s="47" t="s">
        <v>182</v>
      </c>
      <c r="E497" s="47" t="s">
        <v>183</v>
      </c>
      <c r="F497" s="49">
        <v>27827</v>
      </c>
      <c r="G497" s="50">
        <f t="shared" si="13"/>
        <v>19.906913073237508</v>
      </c>
      <c r="H497" s="47" t="s">
        <v>10</v>
      </c>
      <c r="I497" s="51">
        <v>35098</v>
      </c>
      <c r="L497" s="5"/>
    </row>
    <row r="498" spans="1:12">
      <c r="A498" s="38">
        <v>13</v>
      </c>
      <c r="B498" s="78">
        <v>13</v>
      </c>
      <c r="C498" s="46">
        <v>9.1199999999999992</v>
      </c>
      <c r="D498" s="47" t="s">
        <v>131</v>
      </c>
      <c r="E498" s="47" t="s">
        <v>455</v>
      </c>
      <c r="F498" s="49">
        <v>27764</v>
      </c>
      <c r="G498" s="50">
        <f t="shared" si="13"/>
        <v>20.021902806297057</v>
      </c>
      <c r="H498" s="47" t="s">
        <v>12</v>
      </c>
      <c r="I498" s="51">
        <v>35077</v>
      </c>
      <c r="L498" s="5"/>
    </row>
    <row r="499" spans="1:12">
      <c r="A499" s="38">
        <v>14</v>
      </c>
      <c r="B499" s="78">
        <v>14</v>
      </c>
      <c r="C499" s="46">
        <v>9.1300000000000008</v>
      </c>
      <c r="D499" s="47" t="s">
        <v>84</v>
      </c>
      <c r="E499" s="47" t="s">
        <v>85</v>
      </c>
      <c r="F499" s="49">
        <v>33695</v>
      </c>
      <c r="G499" s="50">
        <f t="shared" si="13"/>
        <v>21.853524982888434</v>
      </c>
      <c r="H499" s="47" t="s">
        <v>579</v>
      </c>
      <c r="I499" s="51">
        <v>41677</v>
      </c>
      <c r="L499" s="5"/>
    </row>
    <row r="500" spans="1:12">
      <c r="A500" s="38">
        <v>15</v>
      </c>
      <c r="B500" s="78">
        <v>15</v>
      </c>
      <c r="C500" s="46">
        <v>9.15</v>
      </c>
      <c r="D500" s="47" t="s">
        <v>456</v>
      </c>
      <c r="E500" s="47" t="s">
        <v>457</v>
      </c>
      <c r="F500" s="49">
        <v>29932</v>
      </c>
      <c r="G500" s="50">
        <f t="shared" si="13"/>
        <v>21.136208076659823</v>
      </c>
      <c r="H500" s="47" t="s">
        <v>430</v>
      </c>
      <c r="I500" s="51">
        <v>37652</v>
      </c>
      <c r="L500" s="5"/>
    </row>
    <row r="501" spans="1:12">
      <c r="A501" s="38">
        <v>16</v>
      </c>
      <c r="B501" s="78">
        <v>16</v>
      </c>
      <c r="C501" s="46">
        <v>9.2200000000000006</v>
      </c>
      <c r="D501" s="47" t="s">
        <v>96</v>
      </c>
      <c r="E501" s="47" t="s">
        <v>101</v>
      </c>
      <c r="F501" s="49">
        <v>29895</v>
      </c>
      <c r="G501" s="50">
        <f t="shared" si="13"/>
        <v>20.323066392881589</v>
      </c>
      <c r="H501" s="47" t="s">
        <v>13</v>
      </c>
      <c r="I501" s="51">
        <v>37318</v>
      </c>
      <c r="L501" s="5"/>
    </row>
    <row r="502" spans="1:12">
      <c r="A502" s="38">
        <v>17</v>
      </c>
      <c r="B502" s="78">
        <v>17</v>
      </c>
      <c r="C502" s="46">
        <v>9.36</v>
      </c>
      <c r="D502" s="47" t="s">
        <v>180</v>
      </c>
      <c r="E502" s="47" t="s">
        <v>181</v>
      </c>
      <c r="F502" s="49">
        <v>30740</v>
      </c>
      <c r="G502" s="50">
        <f t="shared" si="13"/>
        <v>24.928131416837783</v>
      </c>
      <c r="H502" s="47" t="s">
        <v>13</v>
      </c>
      <c r="I502" s="51">
        <v>39845</v>
      </c>
      <c r="L502" s="5"/>
    </row>
    <row r="503" spans="1:12">
      <c r="A503" s="38">
        <v>18</v>
      </c>
      <c r="B503" s="78">
        <v>18</v>
      </c>
      <c r="C503" s="46">
        <v>9.39</v>
      </c>
      <c r="D503" s="47" t="s">
        <v>57</v>
      </c>
      <c r="E503" s="47" t="s">
        <v>100</v>
      </c>
      <c r="F503" s="49">
        <v>25616</v>
      </c>
      <c r="G503" s="50">
        <f t="shared" si="13"/>
        <v>21.018480492813143</v>
      </c>
      <c r="H503" s="47" t="s">
        <v>431</v>
      </c>
      <c r="I503" s="51">
        <v>33293</v>
      </c>
      <c r="L503" s="5"/>
    </row>
    <row r="504" spans="1:12">
      <c r="A504" s="38">
        <v>19</v>
      </c>
      <c r="B504" s="78">
        <v>19</v>
      </c>
      <c r="C504" s="46">
        <v>9.44</v>
      </c>
      <c r="D504" s="47" t="s">
        <v>197</v>
      </c>
      <c r="E504" s="47" t="s">
        <v>198</v>
      </c>
      <c r="F504" s="49">
        <v>28962</v>
      </c>
      <c r="G504" s="50">
        <f t="shared" si="13"/>
        <v>22.87748117727584</v>
      </c>
      <c r="H504" s="47" t="s">
        <v>13</v>
      </c>
      <c r="I504" s="51">
        <v>37318</v>
      </c>
      <c r="L504" s="5"/>
    </row>
    <row r="505" spans="1:12">
      <c r="A505" s="38">
        <v>20</v>
      </c>
      <c r="B505" s="78">
        <v>20</v>
      </c>
      <c r="C505" s="46">
        <v>9.49</v>
      </c>
      <c r="D505" s="47" t="s">
        <v>249</v>
      </c>
      <c r="E505" s="47" t="s">
        <v>250</v>
      </c>
      <c r="F505" s="49">
        <v>35307</v>
      </c>
      <c r="G505" s="50">
        <f t="shared" si="13"/>
        <v>18.439425051334702</v>
      </c>
      <c r="H505" s="47" t="s">
        <v>13</v>
      </c>
      <c r="I505" s="51">
        <v>42042</v>
      </c>
      <c r="L505" s="5"/>
    </row>
    <row r="506" spans="1:12">
      <c r="A506" s="38">
        <v>21</v>
      </c>
      <c r="B506" s="78">
        <v>21</v>
      </c>
      <c r="C506" s="46">
        <v>9.56</v>
      </c>
      <c r="D506" s="47" t="s">
        <v>458</v>
      </c>
      <c r="E506" s="47" t="s">
        <v>459</v>
      </c>
      <c r="F506" s="49">
        <v>33996</v>
      </c>
      <c r="G506" s="50">
        <f t="shared" si="13"/>
        <v>19.041752224503764</v>
      </c>
      <c r="H506" s="47" t="s">
        <v>13</v>
      </c>
      <c r="I506" s="51">
        <v>40951</v>
      </c>
      <c r="L506" s="5"/>
    </row>
    <row r="507" spans="1:12">
      <c r="A507" s="38">
        <v>22</v>
      </c>
      <c r="B507" s="78">
        <v>22</v>
      </c>
      <c r="C507" s="46">
        <v>9.6</v>
      </c>
      <c r="D507" s="47" t="s">
        <v>184</v>
      </c>
      <c r="E507" s="47" t="s">
        <v>194</v>
      </c>
      <c r="F507" s="49">
        <v>37344</v>
      </c>
      <c r="G507" s="50">
        <f t="shared" si="13"/>
        <v>17.867214236824093</v>
      </c>
      <c r="H507" s="47" t="s">
        <v>18</v>
      </c>
      <c r="I507" s="51">
        <v>43870</v>
      </c>
      <c r="L507" s="5"/>
    </row>
    <row r="508" spans="1:12">
      <c r="A508" s="38">
        <v>23</v>
      </c>
      <c r="B508" s="78">
        <v>23</v>
      </c>
      <c r="C508" s="46">
        <v>9.69</v>
      </c>
      <c r="D508" s="47" t="s">
        <v>243</v>
      </c>
      <c r="E508" s="47" t="s">
        <v>460</v>
      </c>
      <c r="F508" s="49">
        <v>24991</v>
      </c>
      <c r="G508" s="50">
        <f t="shared" si="13"/>
        <v>16.61327857631759</v>
      </c>
      <c r="H508" s="47" t="s">
        <v>12</v>
      </c>
      <c r="I508" s="51">
        <v>31059</v>
      </c>
      <c r="L508" s="5"/>
    </row>
    <row r="509" spans="1:12">
      <c r="A509" s="38">
        <v>24</v>
      </c>
      <c r="B509" s="78">
        <v>24</v>
      </c>
      <c r="C509" s="46">
        <v>9.7200000000000006</v>
      </c>
      <c r="D509" s="47" t="s">
        <v>208</v>
      </c>
      <c r="E509" s="47" t="s">
        <v>209</v>
      </c>
      <c r="F509" s="49">
        <v>26935</v>
      </c>
      <c r="G509" s="50">
        <f t="shared" si="13"/>
        <v>16.331279945242983</v>
      </c>
      <c r="H509" s="47" t="s">
        <v>11</v>
      </c>
      <c r="I509" s="51">
        <v>32900</v>
      </c>
      <c r="L509" s="5"/>
    </row>
    <row r="510" spans="1:12">
      <c r="A510" s="38">
        <v>25</v>
      </c>
      <c r="B510" s="78">
        <v>25</v>
      </c>
      <c r="C510" s="46">
        <v>9.8000000000000007</v>
      </c>
      <c r="D510" s="47" t="s">
        <v>47</v>
      </c>
      <c r="E510" s="47" t="s">
        <v>48</v>
      </c>
      <c r="F510" s="49">
        <v>24893</v>
      </c>
      <c r="G510" s="50">
        <f t="shared" si="13"/>
        <v>22.039698836413415</v>
      </c>
      <c r="H510" s="47" t="s">
        <v>11</v>
      </c>
      <c r="I510" s="51">
        <v>32943</v>
      </c>
      <c r="L510" s="5"/>
    </row>
    <row r="511" spans="1:12">
      <c r="A511" s="38">
        <v>26</v>
      </c>
      <c r="B511" s="78">
        <v>26</v>
      </c>
      <c r="C511" s="46">
        <v>9.86</v>
      </c>
      <c r="D511" s="47" t="s">
        <v>80</v>
      </c>
      <c r="E511" s="47" t="s">
        <v>461</v>
      </c>
      <c r="F511" s="49">
        <v>28175</v>
      </c>
      <c r="G511" s="50">
        <f t="shared" si="13"/>
        <v>20.906228610540726</v>
      </c>
      <c r="H511" s="47" t="s">
        <v>11</v>
      </c>
      <c r="I511" s="51">
        <v>35811</v>
      </c>
      <c r="L511" s="5"/>
    </row>
    <row r="512" spans="1:12">
      <c r="A512" s="38">
        <v>27</v>
      </c>
      <c r="B512" s="78">
        <v>27</v>
      </c>
      <c r="C512" s="46">
        <v>9.92</v>
      </c>
      <c r="D512" s="47" t="s">
        <v>382</v>
      </c>
      <c r="E512" s="47" t="s">
        <v>383</v>
      </c>
      <c r="F512" s="49">
        <v>26072</v>
      </c>
      <c r="G512" s="50">
        <f t="shared" si="13"/>
        <v>17.563312799452429</v>
      </c>
      <c r="H512" s="47" t="s">
        <v>170</v>
      </c>
      <c r="I512" s="51">
        <v>32487</v>
      </c>
      <c r="L512" s="5"/>
    </row>
    <row r="513" spans="1:12">
      <c r="A513" s="38">
        <v>28</v>
      </c>
      <c r="B513" s="78">
        <v>28</v>
      </c>
      <c r="C513" s="46">
        <v>10.37</v>
      </c>
      <c r="D513" s="47" t="s">
        <v>31</v>
      </c>
      <c r="E513" s="47" t="s">
        <v>191</v>
      </c>
      <c r="F513" s="49">
        <v>33433</v>
      </c>
      <c r="G513" s="50">
        <f t="shared" si="13"/>
        <v>27.559206023271731</v>
      </c>
      <c r="H513" s="47" t="s">
        <v>18</v>
      </c>
      <c r="I513" s="51">
        <v>43499</v>
      </c>
      <c r="L513" s="5"/>
    </row>
    <row r="514" spans="1:12">
      <c r="A514" s="38">
        <v>29</v>
      </c>
      <c r="B514" s="78">
        <v>29</v>
      </c>
      <c r="C514" s="46">
        <v>10.8</v>
      </c>
      <c r="D514" s="47" t="s">
        <v>80</v>
      </c>
      <c r="E514" s="47" t="s">
        <v>190</v>
      </c>
      <c r="F514" s="49">
        <v>26742</v>
      </c>
      <c r="G514" s="50">
        <f t="shared" si="13"/>
        <v>16.977412731006162</v>
      </c>
      <c r="H514" s="47" t="s">
        <v>11</v>
      </c>
      <c r="I514" s="51">
        <v>32943</v>
      </c>
      <c r="L514" s="5"/>
    </row>
    <row r="515" spans="1:12">
      <c r="C515" s="7"/>
      <c r="F515" s="5"/>
      <c r="G515" s="5"/>
      <c r="L515" s="5"/>
    </row>
    <row r="516" spans="1:12" ht="13">
      <c r="A516" s="40" t="s">
        <v>432</v>
      </c>
      <c r="B516" s="41"/>
      <c r="C516" s="35"/>
      <c r="D516" s="35"/>
      <c r="E516" s="35"/>
      <c r="F516" s="42"/>
      <c r="G516" s="42"/>
      <c r="H516" s="35"/>
      <c r="I516" s="42"/>
      <c r="J516"/>
      <c r="K516"/>
      <c r="L516"/>
    </row>
    <row r="517" spans="1:12">
      <c r="A517" s="93" t="s">
        <v>1</v>
      </c>
      <c r="B517" s="43" t="s">
        <v>1559</v>
      </c>
      <c r="C517" s="44" t="s">
        <v>0</v>
      </c>
      <c r="D517" s="45" t="s">
        <v>4</v>
      </c>
      <c r="E517" s="45" t="s">
        <v>5</v>
      </c>
      <c r="F517" s="44" t="s">
        <v>2</v>
      </c>
      <c r="G517" s="44" t="s">
        <v>124</v>
      </c>
      <c r="H517" s="45" t="s">
        <v>3</v>
      </c>
      <c r="I517" s="100" t="s">
        <v>6</v>
      </c>
      <c r="L517" s="5"/>
    </row>
    <row r="518" spans="1:12">
      <c r="A518" s="38">
        <v>1</v>
      </c>
      <c r="B518" s="78">
        <v>1</v>
      </c>
      <c r="C518" s="46">
        <v>1.9</v>
      </c>
      <c r="D518" s="47" t="s">
        <v>45</v>
      </c>
      <c r="E518" s="48" t="s">
        <v>462</v>
      </c>
      <c r="F518" s="49">
        <v>22078</v>
      </c>
      <c r="G518" s="50">
        <f t="shared" ref="G518:G582" si="14">(I518-F518)/365.25</f>
        <v>25.656399726214921</v>
      </c>
      <c r="H518" s="47" t="s">
        <v>11</v>
      </c>
      <c r="I518" s="51">
        <v>31449</v>
      </c>
      <c r="L518" s="5"/>
    </row>
    <row r="519" spans="1:12">
      <c r="A519" s="38">
        <v>2</v>
      </c>
      <c r="B519" s="78">
        <v>1</v>
      </c>
      <c r="C519" s="46">
        <v>1.8</v>
      </c>
      <c r="D519" s="47" t="s">
        <v>39</v>
      </c>
      <c r="E519" s="48" t="s">
        <v>40</v>
      </c>
      <c r="F519" s="49">
        <v>25245</v>
      </c>
      <c r="G519" s="50">
        <f t="shared" si="14"/>
        <v>21.976728268309376</v>
      </c>
      <c r="H519" s="47" t="s">
        <v>165</v>
      </c>
      <c r="I519" s="51">
        <v>33272</v>
      </c>
      <c r="L519" s="5"/>
    </row>
    <row r="520" spans="1:12">
      <c r="A520" s="38">
        <v>3</v>
      </c>
      <c r="B520" s="78">
        <v>3</v>
      </c>
      <c r="C520" s="46">
        <v>1.78</v>
      </c>
      <c r="D520" s="47" t="s">
        <v>243</v>
      </c>
      <c r="E520" s="48" t="s">
        <v>463</v>
      </c>
      <c r="F520" s="49">
        <v>25353</v>
      </c>
      <c r="G520" s="50">
        <f t="shared" si="14"/>
        <v>22.663928815879533</v>
      </c>
      <c r="H520" s="47" t="s">
        <v>171</v>
      </c>
      <c r="I520" s="51">
        <v>33631</v>
      </c>
      <c r="L520" s="5"/>
    </row>
    <row r="521" spans="1:12">
      <c r="A521" s="38">
        <v>4</v>
      </c>
      <c r="B521" s="78">
        <v>4</v>
      </c>
      <c r="C521" s="46">
        <v>1.77</v>
      </c>
      <c r="D521" s="47" t="s">
        <v>53</v>
      </c>
      <c r="E521" s="48" t="s">
        <v>147</v>
      </c>
      <c r="F521" s="49">
        <v>34900</v>
      </c>
      <c r="G521" s="50">
        <f t="shared" si="14"/>
        <v>23.545516769336071</v>
      </c>
      <c r="H521" s="47" t="s">
        <v>13</v>
      </c>
      <c r="I521" s="51">
        <v>43500</v>
      </c>
      <c r="L521" s="5"/>
    </row>
    <row r="522" spans="1:12">
      <c r="A522" s="38">
        <v>5</v>
      </c>
      <c r="B522" s="78">
        <v>5</v>
      </c>
      <c r="C522" s="46">
        <v>1.75</v>
      </c>
      <c r="D522" s="47" t="s">
        <v>76</v>
      </c>
      <c r="E522" s="48" t="s">
        <v>77</v>
      </c>
      <c r="F522" s="49">
        <v>24589</v>
      </c>
      <c r="G522" s="50">
        <f t="shared" si="14"/>
        <v>20.840520191649556</v>
      </c>
      <c r="H522" s="47" t="s">
        <v>580</v>
      </c>
      <c r="I522" s="51">
        <v>32201</v>
      </c>
      <c r="L522" s="5"/>
    </row>
    <row r="523" spans="1:12">
      <c r="A523" s="38">
        <v>6</v>
      </c>
      <c r="B523" s="78">
        <v>6</v>
      </c>
      <c r="C523" s="46">
        <v>1.74</v>
      </c>
      <c r="D523" s="47" t="s">
        <v>31</v>
      </c>
      <c r="E523" s="48" t="s">
        <v>191</v>
      </c>
      <c r="F523" s="49">
        <v>33433</v>
      </c>
      <c r="G523" s="50">
        <f t="shared" si="14"/>
        <v>22.614647501711158</v>
      </c>
      <c r="H523" s="47" t="s">
        <v>7</v>
      </c>
      <c r="I523" s="51">
        <v>41693</v>
      </c>
      <c r="L523" s="5"/>
    </row>
    <row r="524" spans="1:12">
      <c r="A524" s="38">
        <v>7</v>
      </c>
      <c r="B524" s="78">
        <v>7</v>
      </c>
      <c r="C524" s="46">
        <v>1.72</v>
      </c>
      <c r="D524" s="47" t="s">
        <v>51</v>
      </c>
      <c r="E524" s="48" t="s">
        <v>52</v>
      </c>
      <c r="F524" s="49">
        <v>20414</v>
      </c>
      <c r="G524" s="50">
        <f t="shared" si="14"/>
        <v>30.193018480492814</v>
      </c>
      <c r="H524" s="47" t="s">
        <v>15</v>
      </c>
      <c r="I524" s="51">
        <v>31442</v>
      </c>
      <c r="L524" s="5"/>
    </row>
    <row r="525" spans="1:12">
      <c r="A525" s="38">
        <v>8</v>
      </c>
      <c r="B525" s="78">
        <v>8</v>
      </c>
      <c r="C525" s="46">
        <v>1.7</v>
      </c>
      <c r="D525" s="47" t="s">
        <v>76</v>
      </c>
      <c r="E525" s="48" t="s">
        <v>70</v>
      </c>
      <c r="F525" s="49">
        <v>23578</v>
      </c>
      <c r="G525" s="50">
        <f t="shared" si="14"/>
        <v>21.503080082135522</v>
      </c>
      <c r="H525" s="47" t="s">
        <v>12</v>
      </c>
      <c r="I525" s="51">
        <v>31432</v>
      </c>
      <c r="L525" s="5"/>
    </row>
    <row r="526" spans="1:12">
      <c r="A526" s="38">
        <v>9</v>
      </c>
      <c r="B526" s="78">
        <v>8</v>
      </c>
      <c r="C526" s="46">
        <v>1.7</v>
      </c>
      <c r="D526" s="47" t="s">
        <v>109</v>
      </c>
      <c r="E526" s="48" t="s">
        <v>464</v>
      </c>
      <c r="F526" s="49">
        <v>21174</v>
      </c>
      <c r="G526" s="50">
        <f t="shared" si="14"/>
        <v>19.110198494182068</v>
      </c>
      <c r="H526" s="47" t="s">
        <v>433</v>
      </c>
      <c r="I526" s="51">
        <v>28154</v>
      </c>
      <c r="L526" s="5"/>
    </row>
    <row r="527" spans="1:12" ht="12" thickBot="1">
      <c r="A527" s="67">
        <v>10</v>
      </c>
      <c r="B527" s="80">
        <v>8</v>
      </c>
      <c r="C527" s="68">
        <v>1.7</v>
      </c>
      <c r="D527" s="69" t="s">
        <v>57</v>
      </c>
      <c r="E527" s="70" t="s">
        <v>100</v>
      </c>
      <c r="F527" s="71">
        <v>25616</v>
      </c>
      <c r="G527" s="72">
        <f t="shared" si="14"/>
        <v>21.935660506502394</v>
      </c>
      <c r="H527" s="69" t="s">
        <v>171</v>
      </c>
      <c r="I527" s="73">
        <v>33628</v>
      </c>
      <c r="L527" s="5"/>
    </row>
    <row r="528" spans="1:12">
      <c r="A528" s="38">
        <v>11</v>
      </c>
      <c r="B528" s="79">
        <v>8</v>
      </c>
      <c r="C528" s="61">
        <v>1.7</v>
      </c>
      <c r="D528" s="62" t="s">
        <v>41</v>
      </c>
      <c r="E528" s="63" t="s">
        <v>42</v>
      </c>
      <c r="F528" s="64">
        <v>30409</v>
      </c>
      <c r="G528" s="65">
        <f t="shared" si="14"/>
        <v>24.95277207392197</v>
      </c>
      <c r="H528" s="62" t="s">
        <v>7</v>
      </c>
      <c r="I528" s="66">
        <v>39523</v>
      </c>
      <c r="L528" s="5"/>
    </row>
    <row r="529" spans="1:12">
      <c r="A529" s="38">
        <v>12</v>
      </c>
      <c r="B529" s="78">
        <v>12</v>
      </c>
      <c r="C529" s="46">
        <v>1.66</v>
      </c>
      <c r="D529" s="47" t="s">
        <v>245</v>
      </c>
      <c r="E529" s="48" t="s">
        <v>246</v>
      </c>
      <c r="F529" s="49">
        <v>24692</v>
      </c>
      <c r="G529" s="50">
        <f t="shared" si="14"/>
        <v>14.483230663928817</v>
      </c>
      <c r="H529" s="47" t="s">
        <v>23</v>
      </c>
      <c r="I529" s="51">
        <v>29982</v>
      </c>
      <c r="L529" s="5"/>
    </row>
    <row r="530" spans="1:12">
      <c r="A530" s="38">
        <v>13</v>
      </c>
      <c r="B530" s="78">
        <v>12</v>
      </c>
      <c r="C530" s="46">
        <v>1.66</v>
      </c>
      <c r="D530" s="47" t="s">
        <v>129</v>
      </c>
      <c r="E530" s="48" t="s">
        <v>130</v>
      </c>
      <c r="F530" s="49">
        <v>29663</v>
      </c>
      <c r="G530" s="50">
        <f t="shared" si="14"/>
        <v>16.895277207392198</v>
      </c>
      <c r="H530" s="47" t="s">
        <v>257</v>
      </c>
      <c r="I530" s="51">
        <v>35834</v>
      </c>
      <c r="L530" s="5"/>
    </row>
    <row r="531" spans="1:12">
      <c r="A531" s="38">
        <v>14</v>
      </c>
      <c r="B531" s="78">
        <v>14</v>
      </c>
      <c r="C531" s="46">
        <v>1.63</v>
      </c>
      <c r="D531" s="47" t="s">
        <v>84</v>
      </c>
      <c r="E531" s="48" t="s">
        <v>85</v>
      </c>
      <c r="F531" s="49">
        <v>33695</v>
      </c>
      <c r="G531" s="50">
        <f t="shared" si="14"/>
        <v>20.895277207392198</v>
      </c>
      <c r="H531" s="47" t="s">
        <v>339</v>
      </c>
      <c r="I531" s="51">
        <v>41327</v>
      </c>
      <c r="L531" s="5"/>
    </row>
    <row r="532" spans="1:12">
      <c r="A532" s="38">
        <v>15</v>
      </c>
      <c r="B532" s="78">
        <v>15</v>
      </c>
      <c r="C532" s="46">
        <v>1.62</v>
      </c>
      <c r="D532" s="47" t="s">
        <v>184</v>
      </c>
      <c r="E532" s="48" t="s">
        <v>194</v>
      </c>
      <c r="F532" s="49">
        <v>37344</v>
      </c>
      <c r="G532" s="50">
        <f t="shared" si="14"/>
        <v>17.867214236824093</v>
      </c>
      <c r="H532" s="47" t="s">
        <v>18</v>
      </c>
      <c r="I532" s="51">
        <v>43870</v>
      </c>
      <c r="L532" s="5"/>
    </row>
    <row r="533" spans="1:12">
      <c r="A533" s="38">
        <v>16</v>
      </c>
      <c r="B533" s="78">
        <v>16</v>
      </c>
      <c r="C533" s="46">
        <v>1.61</v>
      </c>
      <c r="D533" s="47" t="s">
        <v>96</v>
      </c>
      <c r="E533" s="48" t="s">
        <v>101</v>
      </c>
      <c r="F533" s="49">
        <v>29895</v>
      </c>
      <c r="G533" s="50">
        <f t="shared" si="14"/>
        <v>20.323066392881589</v>
      </c>
      <c r="H533" s="47" t="s">
        <v>13</v>
      </c>
      <c r="I533" s="51">
        <v>37318</v>
      </c>
      <c r="L533" s="5"/>
    </row>
    <row r="534" spans="1:12">
      <c r="A534" s="38">
        <v>17</v>
      </c>
      <c r="B534" s="78">
        <v>16</v>
      </c>
      <c r="C534" s="46">
        <v>1.61</v>
      </c>
      <c r="D534" s="47" t="s">
        <v>245</v>
      </c>
      <c r="E534" s="48" t="s">
        <v>465</v>
      </c>
      <c r="F534" s="49">
        <v>36199</v>
      </c>
      <c r="G534" s="50">
        <f t="shared" si="14"/>
        <v>18.986995208761122</v>
      </c>
      <c r="H534" s="47" t="s">
        <v>13</v>
      </c>
      <c r="I534" s="51">
        <v>43134</v>
      </c>
      <c r="L534" s="5"/>
    </row>
    <row r="535" spans="1:12">
      <c r="A535" s="38">
        <v>18</v>
      </c>
      <c r="B535" s="78">
        <v>18</v>
      </c>
      <c r="C535" s="46">
        <v>1.6</v>
      </c>
      <c r="D535" s="47" t="s">
        <v>197</v>
      </c>
      <c r="E535" s="48" t="s">
        <v>198</v>
      </c>
      <c r="F535" s="49">
        <v>28962</v>
      </c>
      <c r="G535" s="50">
        <f t="shared" si="14"/>
        <v>22.781656399726216</v>
      </c>
      <c r="H535" s="47" t="s">
        <v>13</v>
      </c>
      <c r="I535" s="51">
        <v>37283</v>
      </c>
      <c r="L535" s="5"/>
    </row>
    <row r="536" spans="1:12">
      <c r="A536" s="38">
        <v>19</v>
      </c>
      <c r="B536" s="78">
        <v>18</v>
      </c>
      <c r="C536" s="46">
        <v>1.6</v>
      </c>
      <c r="D536" s="47" t="s">
        <v>456</v>
      </c>
      <c r="E536" s="48" t="s">
        <v>457</v>
      </c>
      <c r="F536" s="49">
        <v>29932</v>
      </c>
      <c r="G536" s="50">
        <f t="shared" si="14"/>
        <v>21.234770704996578</v>
      </c>
      <c r="H536" s="47" t="s">
        <v>581</v>
      </c>
      <c r="I536" s="51">
        <v>37688</v>
      </c>
      <c r="L536" s="5"/>
    </row>
    <row r="537" spans="1:12" ht="12" thickBot="1">
      <c r="A537" s="67">
        <v>20</v>
      </c>
      <c r="B537" s="80">
        <v>18</v>
      </c>
      <c r="C537" s="68">
        <v>1.6</v>
      </c>
      <c r="D537" s="69" t="s">
        <v>95</v>
      </c>
      <c r="E537" s="70" t="s">
        <v>161</v>
      </c>
      <c r="F537" s="71">
        <v>38427</v>
      </c>
      <c r="G537" s="72">
        <f t="shared" si="14"/>
        <v>14.707734428473648</v>
      </c>
      <c r="H537" s="69" t="s">
        <v>434</v>
      </c>
      <c r="I537" s="73">
        <v>43799</v>
      </c>
      <c r="L537" s="5"/>
    </row>
    <row r="538" spans="1:12">
      <c r="A538" s="38">
        <v>21</v>
      </c>
      <c r="B538" s="78">
        <v>21</v>
      </c>
      <c r="C538" s="46">
        <v>1.59</v>
      </c>
      <c r="D538" s="47" t="s">
        <v>466</v>
      </c>
      <c r="E538" s="48" t="s">
        <v>467</v>
      </c>
      <c r="F538" s="49">
        <v>26043</v>
      </c>
      <c r="G538" s="50">
        <f t="shared" si="14"/>
        <v>13.733059548254619</v>
      </c>
      <c r="H538" s="47" t="s">
        <v>23</v>
      </c>
      <c r="I538" s="51">
        <v>31059</v>
      </c>
      <c r="L538" s="5"/>
    </row>
    <row r="539" spans="1:12">
      <c r="A539" s="38">
        <v>22</v>
      </c>
      <c r="B539" s="78">
        <v>22</v>
      </c>
      <c r="C539" s="46">
        <v>1.58</v>
      </c>
      <c r="D539" s="47" t="s">
        <v>358</v>
      </c>
      <c r="E539" s="48" t="s">
        <v>468</v>
      </c>
      <c r="F539" s="49">
        <v>31254</v>
      </c>
      <c r="G539" s="50">
        <f t="shared" si="14"/>
        <v>13.459274469541411</v>
      </c>
      <c r="H539" s="47" t="s">
        <v>13</v>
      </c>
      <c r="I539" s="51">
        <v>36170</v>
      </c>
      <c r="L539" s="5"/>
    </row>
    <row r="540" spans="1:12">
      <c r="A540" s="38">
        <v>23</v>
      </c>
      <c r="B540" s="78">
        <v>23</v>
      </c>
      <c r="C540" s="46">
        <v>1.56</v>
      </c>
      <c r="D540" s="47" t="s">
        <v>82</v>
      </c>
      <c r="E540" s="48" t="s">
        <v>152</v>
      </c>
      <c r="F540" s="49">
        <v>31038</v>
      </c>
      <c r="G540" s="50">
        <f t="shared" si="14"/>
        <v>15.162217659137577</v>
      </c>
      <c r="H540" s="47" t="s">
        <v>13</v>
      </c>
      <c r="I540" s="51">
        <v>36576</v>
      </c>
      <c r="L540" s="5"/>
    </row>
    <row r="541" spans="1:12">
      <c r="A541" s="38">
        <v>24</v>
      </c>
      <c r="B541" s="78">
        <v>24</v>
      </c>
      <c r="C541" s="46">
        <v>1.55</v>
      </c>
      <c r="D541" s="47" t="s">
        <v>382</v>
      </c>
      <c r="E541" s="48" t="s">
        <v>383</v>
      </c>
      <c r="F541" s="49">
        <v>26072</v>
      </c>
      <c r="G541" s="50">
        <f t="shared" si="14"/>
        <v>16.662559890485969</v>
      </c>
      <c r="H541" s="47" t="s">
        <v>12</v>
      </c>
      <c r="I541" s="51">
        <v>32158</v>
      </c>
      <c r="L541" s="5"/>
    </row>
    <row r="542" spans="1:12">
      <c r="A542" s="38">
        <v>25</v>
      </c>
      <c r="B542" s="78">
        <v>24</v>
      </c>
      <c r="C542" s="46">
        <v>1.55</v>
      </c>
      <c r="D542" s="47" t="s">
        <v>33</v>
      </c>
      <c r="E542" s="48" t="s">
        <v>34</v>
      </c>
      <c r="F542" s="49">
        <v>27527</v>
      </c>
      <c r="G542" s="50">
        <f t="shared" si="14"/>
        <v>14.732375085557837</v>
      </c>
      <c r="H542" s="47" t="s">
        <v>171</v>
      </c>
      <c r="I542" s="51">
        <v>32908</v>
      </c>
      <c r="L542" s="5"/>
    </row>
    <row r="543" spans="1:12">
      <c r="A543" s="38">
        <v>26</v>
      </c>
      <c r="B543" s="78">
        <v>24</v>
      </c>
      <c r="C543" s="46">
        <v>1.55</v>
      </c>
      <c r="D543" s="47" t="s">
        <v>87</v>
      </c>
      <c r="E543" s="48" t="s">
        <v>469</v>
      </c>
      <c r="F543" s="49">
        <v>27892</v>
      </c>
      <c r="G543" s="50">
        <f t="shared" si="14"/>
        <v>13.826146475017111</v>
      </c>
      <c r="H543" s="47" t="s">
        <v>12</v>
      </c>
      <c r="I543" s="51">
        <v>32942</v>
      </c>
      <c r="L543" s="5"/>
    </row>
    <row r="544" spans="1:12">
      <c r="A544" s="38">
        <v>27</v>
      </c>
      <c r="B544" s="78">
        <v>24</v>
      </c>
      <c r="C544" s="46">
        <v>1.55</v>
      </c>
      <c r="D544" s="47" t="s">
        <v>31</v>
      </c>
      <c r="E544" s="48" t="s">
        <v>470</v>
      </c>
      <c r="F544" s="49">
        <v>37314</v>
      </c>
      <c r="G544" s="50">
        <f t="shared" si="14"/>
        <v>14.940451745379876</v>
      </c>
      <c r="H544" s="47" t="s">
        <v>13</v>
      </c>
      <c r="I544" s="51">
        <v>42771</v>
      </c>
      <c r="L544" s="5"/>
    </row>
    <row r="545" spans="1:12">
      <c r="A545" s="38">
        <v>28</v>
      </c>
      <c r="B545" s="78">
        <v>24</v>
      </c>
      <c r="C545" s="46">
        <v>1.55</v>
      </c>
      <c r="D545" s="47" t="s">
        <v>29</v>
      </c>
      <c r="E545" s="48" t="s">
        <v>211</v>
      </c>
      <c r="F545" s="49">
        <v>37378</v>
      </c>
      <c r="G545" s="50">
        <f t="shared" si="14"/>
        <v>14.781656399726215</v>
      </c>
      <c r="H545" s="47" t="s">
        <v>435</v>
      </c>
      <c r="I545" s="51">
        <v>42777</v>
      </c>
      <c r="J545" s="16"/>
      <c r="K545" s="7"/>
      <c r="L545" s="7"/>
    </row>
    <row r="546" spans="1:12">
      <c r="A546" s="38">
        <v>29</v>
      </c>
      <c r="B546" s="78">
        <v>29</v>
      </c>
      <c r="C546" s="46">
        <v>1.54</v>
      </c>
      <c r="D546" s="47" t="s">
        <v>201</v>
      </c>
      <c r="E546" s="48" t="s">
        <v>202</v>
      </c>
      <c r="F546" s="49">
        <v>37811</v>
      </c>
      <c r="G546" s="50">
        <f t="shared" si="14"/>
        <v>15.515400410677618</v>
      </c>
      <c r="H546" s="47" t="s">
        <v>13</v>
      </c>
      <c r="I546" s="51">
        <v>43478</v>
      </c>
      <c r="L546" s="5"/>
    </row>
    <row r="547" spans="1:12" ht="12" thickBot="1">
      <c r="A547" s="67">
        <v>30</v>
      </c>
      <c r="B547" s="80">
        <v>30</v>
      </c>
      <c r="C547" s="68">
        <v>1.53</v>
      </c>
      <c r="D547" s="69" t="s">
        <v>43</v>
      </c>
      <c r="E547" s="70" t="s">
        <v>471</v>
      </c>
      <c r="F547" s="71">
        <v>32633</v>
      </c>
      <c r="G547" s="72">
        <f t="shared" si="14"/>
        <v>14.759753593429158</v>
      </c>
      <c r="H547" s="69" t="s">
        <v>13</v>
      </c>
      <c r="I547" s="73">
        <v>38024</v>
      </c>
      <c r="L547" s="5"/>
    </row>
    <row r="548" spans="1:12">
      <c r="A548" s="38">
        <v>31</v>
      </c>
      <c r="B548" s="78">
        <v>30</v>
      </c>
      <c r="C548" s="46">
        <v>1.53</v>
      </c>
      <c r="D548" s="47" t="s">
        <v>29</v>
      </c>
      <c r="E548" s="48" t="s">
        <v>210</v>
      </c>
      <c r="F548" s="49">
        <v>35885</v>
      </c>
      <c r="G548" s="50">
        <f t="shared" si="14"/>
        <v>12.774811772758385</v>
      </c>
      <c r="H548" s="47" t="s">
        <v>13</v>
      </c>
      <c r="I548" s="51">
        <v>40551</v>
      </c>
      <c r="L548" s="5"/>
    </row>
    <row r="549" spans="1:12">
      <c r="A549" s="38">
        <v>32</v>
      </c>
      <c r="B549" s="78">
        <v>32</v>
      </c>
      <c r="C549" s="46">
        <v>1.52</v>
      </c>
      <c r="D549" s="47" t="s">
        <v>472</v>
      </c>
      <c r="E549" s="48" t="s">
        <v>473</v>
      </c>
      <c r="F549" s="49">
        <v>27476</v>
      </c>
      <c r="G549" s="50">
        <f t="shared" si="14"/>
        <v>13.911019849418206</v>
      </c>
      <c r="H549" s="47" t="s">
        <v>11</v>
      </c>
      <c r="I549" s="51">
        <v>32557</v>
      </c>
      <c r="L549" s="5"/>
    </row>
    <row r="550" spans="1:12">
      <c r="A550" s="38">
        <v>33</v>
      </c>
      <c r="B550" s="78">
        <v>32</v>
      </c>
      <c r="C550" s="46">
        <v>1.52</v>
      </c>
      <c r="D550" s="47" t="s">
        <v>203</v>
      </c>
      <c r="E550" s="48" t="s">
        <v>204</v>
      </c>
      <c r="F550" s="49">
        <v>28964</v>
      </c>
      <c r="G550" s="50">
        <f t="shared" si="14"/>
        <v>14.611909650924025</v>
      </c>
      <c r="H550" s="47" t="s">
        <v>15</v>
      </c>
      <c r="I550" s="51">
        <v>34301</v>
      </c>
      <c r="L550" s="5"/>
    </row>
    <row r="551" spans="1:12">
      <c r="A551" s="38">
        <v>34</v>
      </c>
      <c r="B551" s="78">
        <v>32</v>
      </c>
      <c r="C551" s="46">
        <v>1.52</v>
      </c>
      <c r="D551" s="47" t="s">
        <v>474</v>
      </c>
      <c r="E551" s="48" t="s">
        <v>475</v>
      </c>
      <c r="F551" s="49">
        <v>34989</v>
      </c>
      <c r="G551" s="50">
        <f t="shared" si="14"/>
        <v>13.311430527036277</v>
      </c>
      <c r="H551" s="47" t="s">
        <v>13</v>
      </c>
      <c r="I551" s="51">
        <v>39851</v>
      </c>
      <c r="L551" s="5"/>
    </row>
    <row r="552" spans="1:12">
      <c r="A552" s="38">
        <v>35</v>
      </c>
      <c r="B552" s="78">
        <v>32</v>
      </c>
      <c r="C552" s="46">
        <v>1.52</v>
      </c>
      <c r="D552" s="47" t="s">
        <v>192</v>
      </c>
      <c r="E552" s="48" t="s">
        <v>193</v>
      </c>
      <c r="F552" s="49">
        <v>37259</v>
      </c>
      <c r="G552" s="50">
        <f t="shared" si="14"/>
        <v>14.247775496235455</v>
      </c>
      <c r="H552" s="47" t="s">
        <v>21</v>
      </c>
      <c r="I552" s="51">
        <v>42463</v>
      </c>
      <c r="L552" s="5"/>
    </row>
    <row r="553" spans="1:12">
      <c r="A553" s="38">
        <v>36</v>
      </c>
      <c r="B553" s="78">
        <v>32</v>
      </c>
      <c r="C553" s="46">
        <v>1.52</v>
      </c>
      <c r="D553" s="47" t="s">
        <v>120</v>
      </c>
      <c r="E553" s="48" t="s">
        <v>160</v>
      </c>
      <c r="F553" s="49">
        <v>38496</v>
      </c>
      <c r="G553" s="50">
        <f t="shared" si="14"/>
        <v>13.560574948665298</v>
      </c>
      <c r="H553" s="47" t="s">
        <v>13</v>
      </c>
      <c r="I553" s="51">
        <v>43449</v>
      </c>
      <c r="L553" s="5"/>
    </row>
    <row r="554" spans="1:12">
      <c r="A554" s="38">
        <v>37</v>
      </c>
      <c r="B554" s="78">
        <v>37</v>
      </c>
      <c r="C554" s="46">
        <v>1.51</v>
      </c>
      <c r="D554" s="47" t="s">
        <v>476</v>
      </c>
      <c r="E554" s="48" t="s">
        <v>138</v>
      </c>
      <c r="F554" s="49">
        <v>36516</v>
      </c>
      <c r="G554" s="50">
        <f t="shared" si="14"/>
        <v>14.094455852156058</v>
      </c>
      <c r="H554" s="47" t="s">
        <v>13</v>
      </c>
      <c r="I554" s="51">
        <v>41664</v>
      </c>
      <c r="L554" s="5"/>
    </row>
    <row r="555" spans="1:12">
      <c r="A555" s="38">
        <v>38</v>
      </c>
      <c r="B555" s="78">
        <v>38</v>
      </c>
      <c r="C555" s="46">
        <v>1.5</v>
      </c>
      <c r="D555" s="47" t="s">
        <v>103</v>
      </c>
      <c r="E555" s="48" t="s">
        <v>477</v>
      </c>
      <c r="F555" s="49">
        <v>33672</v>
      </c>
      <c r="G555" s="50">
        <f t="shared" si="14"/>
        <v>13.930184804928132</v>
      </c>
      <c r="H555" s="47" t="s">
        <v>13</v>
      </c>
      <c r="I555" s="51">
        <v>38760</v>
      </c>
      <c r="L555" s="5"/>
    </row>
    <row r="556" spans="1:12">
      <c r="A556" s="38">
        <v>39</v>
      </c>
      <c r="B556" s="78">
        <v>38</v>
      </c>
      <c r="C556" s="46">
        <v>1.5</v>
      </c>
      <c r="D556" s="47" t="s">
        <v>145</v>
      </c>
      <c r="E556" s="48" t="s">
        <v>478</v>
      </c>
      <c r="F556" s="49">
        <v>33278</v>
      </c>
      <c r="G556" s="50">
        <f t="shared" si="14"/>
        <v>16.999315537303218</v>
      </c>
      <c r="H556" s="47" t="s">
        <v>166</v>
      </c>
      <c r="I556" s="51">
        <v>39487</v>
      </c>
      <c r="L556" s="5"/>
    </row>
    <row r="557" spans="1:12" ht="12" thickBot="1">
      <c r="A557" s="67">
        <v>40</v>
      </c>
      <c r="B557" s="80">
        <v>40</v>
      </c>
      <c r="C557" s="68">
        <v>1.49</v>
      </c>
      <c r="D557" s="69" t="s">
        <v>45</v>
      </c>
      <c r="E557" s="70" t="s">
        <v>479</v>
      </c>
      <c r="F557" s="71">
        <v>16462</v>
      </c>
      <c r="G557" s="72">
        <f t="shared" si="14"/>
        <v>16.145106091718002</v>
      </c>
      <c r="H557" s="69" t="s">
        <v>224</v>
      </c>
      <c r="I557" s="73">
        <v>22359</v>
      </c>
      <c r="L557" s="5"/>
    </row>
    <row r="558" spans="1:12">
      <c r="A558" s="38">
        <v>41</v>
      </c>
      <c r="B558" s="78">
        <v>41</v>
      </c>
      <c r="C558" s="46">
        <v>1.48</v>
      </c>
      <c r="D558" s="47" t="s">
        <v>47</v>
      </c>
      <c r="E558" s="48" t="s">
        <v>48</v>
      </c>
      <c r="F558" s="49">
        <v>24893</v>
      </c>
      <c r="G558" s="50">
        <f t="shared" si="14"/>
        <v>22.039698836413415</v>
      </c>
      <c r="H558" s="47" t="s">
        <v>11</v>
      </c>
      <c r="I558" s="51">
        <v>32943</v>
      </c>
      <c r="L558" s="5"/>
    </row>
    <row r="559" spans="1:12">
      <c r="A559" s="38">
        <v>42</v>
      </c>
      <c r="B559" s="78">
        <v>41</v>
      </c>
      <c r="C559" s="46">
        <v>1.48</v>
      </c>
      <c r="D559" s="47" t="s">
        <v>120</v>
      </c>
      <c r="E559" s="48" t="s">
        <v>32</v>
      </c>
      <c r="F559" s="49">
        <v>35416</v>
      </c>
      <c r="G559" s="50">
        <f t="shared" si="14"/>
        <v>14.151950718685832</v>
      </c>
      <c r="H559" s="47" t="s">
        <v>8</v>
      </c>
      <c r="I559" s="51">
        <v>40585</v>
      </c>
      <c r="L559" s="5"/>
    </row>
    <row r="560" spans="1:12">
      <c r="A560" s="38">
        <v>43</v>
      </c>
      <c r="B560" s="78">
        <v>43</v>
      </c>
      <c r="C560" s="46">
        <v>1.47</v>
      </c>
      <c r="D560" s="47" t="s">
        <v>480</v>
      </c>
      <c r="E560" s="48" t="s">
        <v>481</v>
      </c>
      <c r="F560" s="49">
        <v>31064</v>
      </c>
      <c r="G560" s="50">
        <f t="shared" si="14"/>
        <v>12.996577686516085</v>
      </c>
      <c r="H560" s="47" t="s">
        <v>11</v>
      </c>
      <c r="I560" s="51">
        <v>35811</v>
      </c>
      <c r="L560" s="5"/>
    </row>
    <row r="561" spans="1:12">
      <c r="A561" s="38">
        <v>44</v>
      </c>
      <c r="B561" s="78">
        <v>43</v>
      </c>
      <c r="C561" s="46">
        <v>1.47</v>
      </c>
      <c r="D561" s="47" t="s">
        <v>482</v>
      </c>
      <c r="E561" s="48" t="s">
        <v>483</v>
      </c>
      <c r="F561" s="49">
        <v>38131</v>
      </c>
      <c r="G561" s="50">
        <f t="shared" si="14"/>
        <v>11.550992470910336</v>
      </c>
      <c r="H561" s="47" t="s">
        <v>13</v>
      </c>
      <c r="I561" s="51">
        <v>42350</v>
      </c>
      <c r="L561" s="5"/>
    </row>
    <row r="562" spans="1:12">
      <c r="A562" s="38">
        <v>45</v>
      </c>
      <c r="B562" s="78">
        <v>45</v>
      </c>
      <c r="C562" s="46">
        <v>1.46</v>
      </c>
      <c r="D562" s="47" t="s">
        <v>129</v>
      </c>
      <c r="E562" s="48" t="s">
        <v>484</v>
      </c>
      <c r="F562" s="49">
        <v>37266</v>
      </c>
      <c r="G562" s="50">
        <f t="shared" si="14"/>
        <v>14.091718001368925</v>
      </c>
      <c r="H562" s="47" t="s">
        <v>13</v>
      </c>
      <c r="I562" s="51">
        <v>42413</v>
      </c>
      <c r="L562" s="5"/>
    </row>
    <row r="563" spans="1:12">
      <c r="A563" s="38">
        <v>46</v>
      </c>
      <c r="B563" s="78">
        <v>46</v>
      </c>
      <c r="C563" s="46">
        <v>1.45</v>
      </c>
      <c r="D563" s="47" t="s">
        <v>245</v>
      </c>
      <c r="E563" s="48" t="s">
        <v>485</v>
      </c>
      <c r="F563" s="49">
        <v>6674</v>
      </c>
      <c r="G563" s="50">
        <f t="shared" si="14"/>
        <v>15.920602327173169</v>
      </c>
      <c r="H563" s="47" t="s">
        <v>436</v>
      </c>
      <c r="I563" s="51">
        <v>12489</v>
      </c>
      <c r="L563" s="5"/>
    </row>
    <row r="564" spans="1:12">
      <c r="A564" s="38">
        <v>47</v>
      </c>
      <c r="B564" s="78">
        <v>46</v>
      </c>
      <c r="C564" s="46">
        <v>1.45</v>
      </c>
      <c r="D564" s="47" t="s">
        <v>331</v>
      </c>
      <c r="E564" s="48" t="s">
        <v>486</v>
      </c>
      <c r="F564" s="49">
        <v>15184</v>
      </c>
      <c r="G564" s="50">
        <f t="shared" si="14"/>
        <v>19.6249144421629</v>
      </c>
      <c r="H564" s="47" t="s">
        <v>437</v>
      </c>
      <c r="I564" s="51">
        <v>22352</v>
      </c>
      <c r="L564" s="5"/>
    </row>
    <row r="565" spans="1:12">
      <c r="A565" s="38">
        <v>48</v>
      </c>
      <c r="B565" s="78">
        <v>46</v>
      </c>
      <c r="C565" s="46">
        <v>1.45</v>
      </c>
      <c r="D565" s="47" t="s">
        <v>45</v>
      </c>
      <c r="E565" s="48" t="s">
        <v>141</v>
      </c>
      <c r="F565" s="49">
        <v>24193</v>
      </c>
      <c r="G565" s="50">
        <f t="shared" si="14"/>
        <v>13.765913757700206</v>
      </c>
      <c r="H565" s="47" t="s">
        <v>222</v>
      </c>
      <c r="I565" s="51">
        <v>29221</v>
      </c>
      <c r="L565" s="5"/>
    </row>
    <row r="566" spans="1:12">
      <c r="A566" s="38">
        <v>49</v>
      </c>
      <c r="B566" s="78">
        <v>46</v>
      </c>
      <c r="C566" s="46">
        <v>1.45</v>
      </c>
      <c r="D566" s="47" t="s">
        <v>76</v>
      </c>
      <c r="E566" s="48" t="s">
        <v>140</v>
      </c>
      <c r="F566" s="49">
        <v>24163</v>
      </c>
      <c r="G566" s="50">
        <f t="shared" si="14"/>
        <v>13.848049281314168</v>
      </c>
      <c r="H566" s="47" t="s">
        <v>222</v>
      </c>
      <c r="I566" s="51">
        <v>29221</v>
      </c>
      <c r="L566" s="5"/>
    </row>
    <row r="567" spans="1:12" ht="12" thickBot="1">
      <c r="A567" s="67">
        <v>50</v>
      </c>
      <c r="B567" s="80">
        <v>46</v>
      </c>
      <c r="C567" s="68">
        <v>1.45</v>
      </c>
      <c r="D567" s="69" t="s">
        <v>278</v>
      </c>
      <c r="E567" s="70" t="s">
        <v>111</v>
      </c>
      <c r="F567" s="71">
        <v>28332</v>
      </c>
      <c r="G567" s="72">
        <f t="shared" si="14"/>
        <v>14.655715263518138</v>
      </c>
      <c r="H567" s="69" t="s">
        <v>12</v>
      </c>
      <c r="I567" s="73">
        <v>33685</v>
      </c>
      <c r="L567" s="5"/>
    </row>
    <row r="568" spans="1:12">
      <c r="A568" s="38">
        <v>51</v>
      </c>
      <c r="B568" s="78">
        <v>46</v>
      </c>
      <c r="C568" s="46">
        <v>1.45</v>
      </c>
      <c r="D568" s="47" t="s">
        <v>249</v>
      </c>
      <c r="E568" s="48" t="s">
        <v>250</v>
      </c>
      <c r="F568" s="49">
        <v>35307</v>
      </c>
      <c r="G568" s="50">
        <f t="shared" si="14"/>
        <v>13.42094455852156</v>
      </c>
      <c r="H568" s="47" t="s">
        <v>8</v>
      </c>
      <c r="I568" s="51">
        <v>40209</v>
      </c>
      <c r="L568" s="5"/>
    </row>
    <row r="569" spans="1:12">
      <c r="A569" s="38">
        <v>52</v>
      </c>
      <c r="B569" s="78">
        <v>46</v>
      </c>
      <c r="C569" s="53">
        <v>1.45</v>
      </c>
      <c r="D569" s="57" t="s">
        <v>293</v>
      </c>
      <c r="E569" s="54" t="s">
        <v>315</v>
      </c>
      <c r="F569" s="55">
        <v>39827</v>
      </c>
      <c r="G569" s="56">
        <f t="shared" si="14"/>
        <v>13.100616016427105</v>
      </c>
      <c r="H569" s="57" t="s">
        <v>13</v>
      </c>
      <c r="I569" s="58">
        <v>44612</v>
      </c>
      <c r="L569" s="5"/>
    </row>
    <row r="570" spans="1:12">
      <c r="A570" s="38">
        <v>53</v>
      </c>
      <c r="B570" s="78">
        <v>52</v>
      </c>
      <c r="C570" s="46">
        <v>1.44</v>
      </c>
      <c r="D570" s="47" t="s">
        <v>487</v>
      </c>
      <c r="E570" s="48" t="s">
        <v>488</v>
      </c>
      <c r="F570" s="49">
        <v>13640</v>
      </c>
      <c r="G570" s="50">
        <f t="shared" si="14"/>
        <v>16.821355236139631</v>
      </c>
      <c r="H570" s="47" t="s">
        <v>436</v>
      </c>
      <c r="I570" s="52">
        <v>19784</v>
      </c>
      <c r="L570" s="5"/>
    </row>
    <row r="571" spans="1:12">
      <c r="A571" s="38">
        <v>54</v>
      </c>
      <c r="B571" s="78">
        <v>52</v>
      </c>
      <c r="C571" s="46">
        <v>1.44</v>
      </c>
      <c r="D571" s="47" t="s">
        <v>92</v>
      </c>
      <c r="E571" s="48" t="s">
        <v>93</v>
      </c>
      <c r="F571" s="49">
        <v>35588</v>
      </c>
      <c r="G571" s="50">
        <f t="shared" si="14"/>
        <v>13.514031485284052</v>
      </c>
      <c r="H571" s="47" t="s">
        <v>13</v>
      </c>
      <c r="I571" s="51">
        <v>40524</v>
      </c>
      <c r="L571" s="5"/>
    </row>
    <row r="572" spans="1:12">
      <c r="A572" s="38">
        <v>55</v>
      </c>
      <c r="B572" s="78">
        <v>52</v>
      </c>
      <c r="C572" s="46">
        <v>1.44</v>
      </c>
      <c r="D572" s="47" t="s">
        <v>74</v>
      </c>
      <c r="E572" s="48" t="s">
        <v>75</v>
      </c>
      <c r="F572" s="49">
        <v>35515</v>
      </c>
      <c r="G572" s="50">
        <f t="shared" si="14"/>
        <v>13.713894592744696</v>
      </c>
      <c r="H572" s="47" t="s">
        <v>13</v>
      </c>
      <c r="I572" s="51">
        <v>40524</v>
      </c>
      <c r="L572" s="5"/>
    </row>
    <row r="573" spans="1:12">
      <c r="A573" s="38">
        <v>56</v>
      </c>
      <c r="B573" s="78">
        <v>52</v>
      </c>
      <c r="C573" s="46">
        <v>1.44</v>
      </c>
      <c r="D573" s="47" t="s">
        <v>145</v>
      </c>
      <c r="E573" s="48" t="s">
        <v>146</v>
      </c>
      <c r="F573" s="49">
        <v>32006</v>
      </c>
      <c r="G573" s="50">
        <f t="shared" si="14"/>
        <v>13.314168377823409</v>
      </c>
      <c r="H573" s="47" t="s">
        <v>13</v>
      </c>
      <c r="I573" s="51">
        <v>36869</v>
      </c>
      <c r="L573" s="5"/>
    </row>
    <row r="574" spans="1:12">
      <c r="A574" s="38">
        <v>57</v>
      </c>
      <c r="B574" s="78">
        <v>52</v>
      </c>
      <c r="C574" s="46">
        <v>1.44</v>
      </c>
      <c r="D574" s="47" t="s">
        <v>302</v>
      </c>
      <c r="E574" s="48" t="s">
        <v>489</v>
      </c>
      <c r="F574" s="49">
        <v>33525</v>
      </c>
      <c r="G574" s="50">
        <f t="shared" si="14"/>
        <v>15.345653661875428</v>
      </c>
      <c r="H574" s="47" t="s">
        <v>13</v>
      </c>
      <c r="I574" s="51">
        <v>39130</v>
      </c>
      <c r="L574" s="5"/>
    </row>
    <row r="575" spans="1:12">
      <c r="A575" s="38">
        <v>58</v>
      </c>
      <c r="B575" s="78">
        <v>52</v>
      </c>
      <c r="C575" s="46">
        <v>1.44</v>
      </c>
      <c r="D575" s="47" t="s">
        <v>490</v>
      </c>
      <c r="E575" s="48" t="s">
        <v>491</v>
      </c>
      <c r="F575" s="49">
        <v>34347</v>
      </c>
      <c r="G575" s="50">
        <f t="shared" si="14"/>
        <v>15.069130732375086</v>
      </c>
      <c r="H575" s="47" t="s">
        <v>13</v>
      </c>
      <c r="I575" s="51">
        <v>39851</v>
      </c>
      <c r="L575" s="5"/>
    </row>
    <row r="576" spans="1:12">
      <c r="A576" s="38">
        <v>59</v>
      </c>
      <c r="B576" s="78">
        <v>58</v>
      </c>
      <c r="C576" s="46">
        <v>1.43</v>
      </c>
      <c r="D576" s="47" t="s">
        <v>156</v>
      </c>
      <c r="E576" s="48" t="s">
        <v>255</v>
      </c>
      <c r="F576" s="49">
        <v>34861</v>
      </c>
      <c r="G576" s="50">
        <f t="shared" si="14"/>
        <v>15.501711156741958</v>
      </c>
      <c r="H576" s="47" t="s">
        <v>13</v>
      </c>
      <c r="I576" s="51">
        <v>40523</v>
      </c>
      <c r="L576" s="5"/>
    </row>
    <row r="577" spans="1:12" ht="12" thickBot="1">
      <c r="A577" s="67">
        <v>60</v>
      </c>
      <c r="B577" s="80">
        <v>58</v>
      </c>
      <c r="C577" s="68">
        <v>1.43</v>
      </c>
      <c r="D577" s="69" t="s">
        <v>53</v>
      </c>
      <c r="E577" s="70" t="s">
        <v>492</v>
      </c>
      <c r="F577" s="71">
        <v>35724</v>
      </c>
      <c r="G577" s="72">
        <f t="shared" si="14"/>
        <v>14.13552361396304</v>
      </c>
      <c r="H577" s="69" t="s">
        <v>13</v>
      </c>
      <c r="I577" s="73">
        <v>40887</v>
      </c>
      <c r="L577" s="5"/>
    </row>
    <row r="578" spans="1:12">
      <c r="A578" s="38">
        <v>61</v>
      </c>
      <c r="B578" s="78">
        <v>58</v>
      </c>
      <c r="C578" s="46">
        <v>1.43</v>
      </c>
      <c r="D578" s="47" t="s">
        <v>493</v>
      </c>
      <c r="E578" s="48" t="s">
        <v>494</v>
      </c>
      <c r="F578" s="49">
        <v>38438</v>
      </c>
      <c r="G578" s="50">
        <f t="shared" si="14"/>
        <v>13.71937029431896</v>
      </c>
      <c r="H578" s="47" t="s">
        <v>13</v>
      </c>
      <c r="I578" s="51">
        <v>43449</v>
      </c>
      <c r="L578" s="5"/>
    </row>
    <row r="579" spans="1:12">
      <c r="A579" s="38">
        <v>62</v>
      </c>
      <c r="B579" s="78">
        <v>61</v>
      </c>
      <c r="C579" s="46">
        <v>1.42</v>
      </c>
      <c r="D579" s="47" t="s">
        <v>495</v>
      </c>
      <c r="E579" s="48" t="s">
        <v>496</v>
      </c>
      <c r="F579" s="49">
        <v>36107</v>
      </c>
      <c r="G579" s="50">
        <f t="shared" si="14"/>
        <v>12.035592060232718</v>
      </c>
      <c r="H579" s="47" t="s">
        <v>16</v>
      </c>
      <c r="I579" s="51">
        <v>40503</v>
      </c>
      <c r="L579" s="5"/>
    </row>
    <row r="580" spans="1:12">
      <c r="A580" s="38">
        <v>63</v>
      </c>
      <c r="B580" s="78">
        <v>61</v>
      </c>
      <c r="C580" s="46">
        <v>1.42</v>
      </c>
      <c r="D580" s="47" t="s">
        <v>80</v>
      </c>
      <c r="E580" s="48" t="s">
        <v>461</v>
      </c>
      <c r="F580" s="49">
        <v>28175</v>
      </c>
      <c r="G580" s="50">
        <f t="shared" si="14"/>
        <v>20.906228610540726</v>
      </c>
      <c r="H580" s="47" t="s">
        <v>11</v>
      </c>
      <c r="I580" s="51">
        <v>35811</v>
      </c>
      <c r="L580" s="5"/>
    </row>
    <row r="581" spans="1:12">
      <c r="A581" s="38">
        <v>64</v>
      </c>
      <c r="B581" s="78">
        <v>61</v>
      </c>
      <c r="C581" s="46">
        <v>1.42</v>
      </c>
      <c r="D581" s="47" t="s">
        <v>476</v>
      </c>
      <c r="E581" s="48" t="s">
        <v>497</v>
      </c>
      <c r="F581" s="49">
        <v>36560</v>
      </c>
      <c r="G581" s="50">
        <f t="shared" si="14"/>
        <v>12.785763175906913</v>
      </c>
      <c r="H581" s="47" t="s">
        <v>16</v>
      </c>
      <c r="I581" s="51">
        <v>41230</v>
      </c>
      <c r="L581" s="5"/>
    </row>
    <row r="582" spans="1:12">
      <c r="A582" s="38">
        <v>65</v>
      </c>
      <c r="B582" s="78">
        <v>61</v>
      </c>
      <c r="C582" s="46">
        <v>1.42</v>
      </c>
      <c r="D582" s="47" t="s">
        <v>381</v>
      </c>
      <c r="E582" s="48" t="s">
        <v>305</v>
      </c>
      <c r="F582" s="49">
        <v>38541</v>
      </c>
      <c r="G582" s="50">
        <f t="shared" si="14"/>
        <v>13.382614647501711</v>
      </c>
      <c r="H582" s="47" t="s">
        <v>166</v>
      </c>
      <c r="I582" s="51">
        <v>43429</v>
      </c>
      <c r="L582" s="5"/>
    </row>
    <row r="583" spans="1:12">
      <c r="A583" s="38">
        <v>66</v>
      </c>
      <c r="B583" s="78">
        <v>61</v>
      </c>
      <c r="C583" s="46">
        <v>1.42</v>
      </c>
      <c r="D583" s="47" t="s">
        <v>498</v>
      </c>
      <c r="E583" s="48" t="s">
        <v>289</v>
      </c>
      <c r="F583" s="49">
        <v>39012</v>
      </c>
      <c r="G583" s="50">
        <f t="shared" ref="G583:G609" si="15">(I583-F583)/365.25</f>
        <v>12.24640657084189</v>
      </c>
      <c r="H583" s="47" t="s">
        <v>13</v>
      </c>
      <c r="I583" s="51">
        <v>43485</v>
      </c>
      <c r="L583" s="5"/>
    </row>
    <row r="584" spans="1:12">
      <c r="A584" s="38">
        <v>67</v>
      </c>
      <c r="B584" s="78">
        <v>66</v>
      </c>
      <c r="C584" s="46">
        <v>1.41</v>
      </c>
      <c r="D584" s="47" t="s">
        <v>131</v>
      </c>
      <c r="E584" s="48" t="s">
        <v>132</v>
      </c>
      <c r="F584" s="49">
        <v>37404</v>
      </c>
      <c r="G584" s="50">
        <f t="shared" si="15"/>
        <v>15.786447638603697</v>
      </c>
      <c r="H584" s="47" t="s">
        <v>22</v>
      </c>
      <c r="I584" s="51">
        <v>43170</v>
      </c>
      <c r="L584" s="5"/>
    </row>
    <row r="585" spans="1:12">
      <c r="A585" s="38">
        <v>68</v>
      </c>
      <c r="B585" s="78">
        <v>67</v>
      </c>
      <c r="C585" s="46">
        <v>1.4</v>
      </c>
      <c r="D585" s="47" t="s">
        <v>474</v>
      </c>
      <c r="E585" s="48" t="s">
        <v>485</v>
      </c>
      <c r="F585" s="49">
        <v>6132</v>
      </c>
      <c r="G585" s="50">
        <f t="shared" si="15"/>
        <v>17.404517453798768</v>
      </c>
      <c r="H585" s="47" t="s">
        <v>436</v>
      </c>
      <c r="I585" s="51">
        <v>12489</v>
      </c>
      <c r="L585" s="5"/>
    </row>
    <row r="586" spans="1:12">
      <c r="A586" s="38">
        <v>69</v>
      </c>
      <c r="B586" s="78">
        <v>67</v>
      </c>
      <c r="C586" s="46">
        <v>1.4</v>
      </c>
      <c r="D586" s="47" t="s">
        <v>499</v>
      </c>
      <c r="E586" s="48" t="s">
        <v>500</v>
      </c>
      <c r="F586" s="49">
        <v>13257</v>
      </c>
      <c r="G586" s="50">
        <f t="shared" si="15"/>
        <v>14.869267624914443</v>
      </c>
      <c r="H586" s="47" t="s">
        <v>438</v>
      </c>
      <c r="I586" s="51">
        <v>18688</v>
      </c>
      <c r="L586" s="5"/>
    </row>
    <row r="587" spans="1:12" ht="12" thickBot="1">
      <c r="A587" s="67">
        <v>70</v>
      </c>
      <c r="B587" s="80">
        <v>67</v>
      </c>
      <c r="C587" s="68">
        <v>1.4</v>
      </c>
      <c r="D587" s="69" t="s">
        <v>501</v>
      </c>
      <c r="E587" s="70" t="s">
        <v>502</v>
      </c>
      <c r="F587" s="71">
        <v>13692</v>
      </c>
      <c r="G587" s="72">
        <f t="shared" si="15"/>
        <v>17.763175906913073</v>
      </c>
      <c r="H587" s="69" t="s">
        <v>439</v>
      </c>
      <c r="I587" s="73">
        <v>20180</v>
      </c>
      <c r="L587" s="5"/>
    </row>
    <row r="588" spans="1:12">
      <c r="A588" s="38">
        <v>71</v>
      </c>
      <c r="B588" s="78">
        <v>67</v>
      </c>
      <c r="C588" s="46">
        <v>1.4</v>
      </c>
      <c r="D588" s="47" t="s">
        <v>503</v>
      </c>
      <c r="E588" s="48" t="s">
        <v>504</v>
      </c>
      <c r="F588" s="49">
        <v>15985</v>
      </c>
      <c r="G588" s="50">
        <f t="shared" si="15"/>
        <v>16.238193018480494</v>
      </c>
      <c r="H588" s="47" t="s">
        <v>437</v>
      </c>
      <c r="I588" s="51">
        <v>21916</v>
      </c>
      <c r="L588" s="5"/>
    </row>
    <row r="589" spans="1:12">
      <c r="A589" s="38">
        <v>72</v>
      </c>
      <c r="B589" s="78">
        <v>67</v>
      </c>
      <c r="C589" s="46">
        <v>1.4</v>
      </c>
      <c r="D589" s="47" t="s">
        <v>54</v>
      </c>
      <c r="E589" s="48" t="s">
        <v>505</v>
      </c>
      <c r="F589" s="49">
        <v>16072</v>
      </c>
      <c r="G589" s="50">
        <f t="shared" si="15"/>
        <v>17.193702943189596</v>
      </c>
      <c r="H589" s="47" t="s">
        <v>437</v>
      </c>
      <c r="I589" s="51">
        <v>22352</v>
      </c>
      <c r="L589" s="5"/>
    </row>
    <row r="590" spans="1:12">
      <c r="A590" s="38">
        <v>73</v>
      </c>
      <c r="B590" s="78">
        <v>67</v>
      </c>
      <c r="C590" s="46">
        <v>1.4</v>
      </c>
      <c r="D590" s="47" t="s">
        <v>59</v>
      </c>
      <c r="E590" s="48" t="s">
        <v>506</v>
      </c>
      <c r="F590" s="49">
        <v>16438</v>
      </c>
      <c r="G590" s="50">
        <f t="shared" si="15"/>
        <v>17.136208076659823</v>
      </c>
      <c r="H590" s="47" t="s">
        <v>440</v>
      </c>
      <c r="I590" s="51">
        <v>22697</v>
      </c>
      <c r="L590" s="5"/>
    </row>
    <row r="591" spans="1:12">
      <c r="A591" s="38">
        <v>74</v>
      </c>
      <c r="B591" s="78">
        <v>67</v>
      </c>
      <c r="C591" s="46">
        <v>1.4</v>
      </c>
      <c r="D591" s="47" t="s">
        <v>201</v>
      </c>
      <c r="E591" s="48" t="s">
        <v>507</v>
      </c>
      <c r="F591" s="49">
        <v>35178</v>
      </c>
      <c r="G591" s="50">
        <f t="shared" si="15"/>
        <v>13.637234770704996</v>
      </c>
      <c r="H591" s="47" t="s">
        <v>13</v>
      </c>
      <c r="I591" s="51">
        <v>40159</v>
      </c>
      <c r="L591" s="5"/>
    </row>
    <row r="592" spans="1:12">
      <c r="A592" s="38">
        <v>75</v>
      </c>
      <c r="B592" s="78">
        <v>67</v>
      </c>
      <c r="C592" s="46">
        <v>1.4</v>
      </c>
      <c r="D592" s="47" t="s">
        <v>287</v>
      </c>
      <c r="E592" s="48" t="s">
        <v>324</v>
      </c>
      <c r="F592" s="49">
        <v>36704</v>
      </c>
      <c r="G592" s="50">
        <f t="shared" si="15"/>
        <v>14.422997946611909</v>
      </c>
      <c r="H592" s="47" t="s">
        <v>12</v>
      </c>
      <c r="I592" s="51">
        <v>41972</v>
      </c>
      <c r="L592" s="5"/>
    </row>
    <row r="593" spans="1:12">
      <c r="A593" s="38">
        <v>76</v>
      </c>
      <c r="B593" s="78">
        <v>67</v>
      </c>
      <c r="C593" s="46">
        <v>1.4</v>
      </c>
      <c r="D593" s="47" t="s">
        <v>96</v>
      </c>
      <c r="E593" s="48" t="s">
        <v>97</v>
      </c>
      <c r="F593" s="49">
        <v>38512</v>
      </c>
      <c r="G593" s="50">
        <f t="shared" si="15"/>
        <v>12.848733744010952</v>
      </c>
      <c r="H593" s="47" t="s">
        <v>22</v>
      </c>
      <c r="I593" s="51">
        <v>43205</v>
      </c>
      <c r="L593" s="5"/>
    </row>
    <row r="594" spans="1:12">
      <c r="A594" s="38">
        <v>77</v>
      </c>
      <c r="B594" s="78">
        <v>76</v>
      </c>
      <c r="C594" s="46">
        <v>1.39</v>
      </c>
      <c r="D594" s="47" t="s">
        <v>80</v>
      </c>
      <c r="E594" s="48" t="s">
        <v>190</v>
      </c>
      <c r="F594" s="49">
        <v>26742</v>
      </c>
      <c r="G594" s="50">
        <f t="shared" si="15"/>
        <v>16.977412731006162</v>
      </c>
      <c r="H594" s="47" t="s">
        <v>11</v>
      </c>
      <c r="I594" s="51">
        <v>32943</v>
      </c>
      <c r="L594" s="5"/>
    </row>
    <row r="595" spans="1:12">
      <c r="A595" s="38">
        <v>78</v>
      </c>
      <c r="B595" s="78">
        <v>76</v>
      </c>
      <c r="C595" s="46">
        <v>1.39</v>
      </c>
      <c r="D595" s="47" t="s">
        <v>508</v>
      </c>
      <c r="E595" s="48" t="s">
        <v>509</v>
      </c>
      <c r="F595" s="49">
        <v>37770</v>
      </c>
      <c r="G595" s="50">
        <f t="shared" si="15"/>
        <v>11.890485968514716</v>
      </c>
      <c r="H595" s="47" t="s">
        <v>13</v>
      </c>
      <c r="I595" s="51">
        <v>42113</v>
      </c>
      <c r="L595" s="5"/>
    </row>
    <row r="596" spans="1:12">
      <c r="A596" s="38">
        <v>79</v>
      </c>
      <c r="B596" s="78">
        <v>76</v>
      </c>
      <c r="C596" s="46">
        <v>1.39</v>
      </c>
      <c r="D596" s="47" t="s">
        <v>369</v>
      </c>
      <c r="E596" s="48" t="s">
        <v>370</v>
      </c>
      <c r="F596" s="49">
        <v>39186</v>
      </c>
      <c r="G596" s="50">
        <f t="shared" si="15"/>
        <v>11.846680355920602</v>
      </c>
      <c r="H596" s="47" t="s">
        <v>13</v>
      </c>
      <c r="I596" s="51">
        <v>43513</v>
      </c>
      <c r="L596" s="5"/>
    </row>
    <row r="597" spans="1:12" ht="12" thickBot="1">
      <c r="A597" s="67">
        <v>80</v>
      </c>
      <c r="B597" s="80">
        <v>79</v>
      </c>
      <c r="C597" s="68">
        <v>1.38</v>
      </c>
      <c r="D597" s="69" t="s">
        <v>177</v>
      </c>
      <c r="E597" s="70" t="s">
        <v>510</v>
      </c>
      <c r="F597" s="71">
        <v>13881</v>
      </c>
      <c r="G597" s="72">
        <f t="shared" si="15"/>
        <v>16.251882272416154</v>
      </c>
      <c r="H597" s="69" t="s">
        <v>15</v>
      </c>
      <c r="I597" s="73">
        <v>19817</v>
      </c>
      <c r="L597" s="5"/>
    </row>
    <row r="598" spans="1:12">
      <c r="A598" s="38">
        <v>81</v>
      </c>
      <c r="B598" s="78">
        <v>79</v>
      </c>
      <c r="C598" s="46">
        <v>1.38</v>
      </c>
      <c r="D598" s="47" t="s">
        <v>511</v>
      </c>
      <c r="E598" s="48" t="s">
        <v>512</v>
      </c>
      <c r="F598" s="49">
        <v>14913</v>
      </c>
      <c r="G598" s="50">
        <f t="shared" si="15"/>
        <v>22.299794661190965</v>
      </c>
      <c r="H598" s="47" t="s">
        <v>15</v>
      </c>
      <c r="I598" s="51">
        <v>23058</v>
      </c>
      <c r="L598" s="5"/>
    </row>
    <row r="599" spans="1:12">
      <c r="A599" s="38">
        <v>82</v>
      </c>
      <c r="B599" s="78">
        <v>79</v>
      </c>
      <c r="C599" s="46">
        <v>1.38</v>
      </c>
      <c r="D599" s="47" t="s">
        <v>133</v>
      </c>
      <c r="E599" s="48" t="s">
        <v>134</v>
      </c>
      <c r="F599" s="49">
        <v>38564</v>
      </c>
      <c r="G599" s="50">
        <f t="shared" si="15"/>
        <v>13.54962354551677</v>
      </c>
      <c r="H599" s="47" t="s">
        <v>13</v>
      </c>
      <c r="I599" s="51">
        <v>43513</v>
      </c>
      <c r="L599" s="5"/>
    </row>
    <row r="600" spans="1:12">
      <c r="A600" s="38">
        <v>83</v>
      </c>
      <c r="B600" s="78">
        <v>79</v>
      </c>
      <c r="C600" s="46">
        <v>1.38</v>
      </c>
      <c r="D600" s="47" t="s">
        <v>86</v>
      </c>
      <c r="E600" s="48" t="s">
        <v>513</v>
      </c>
      <c r="F600" s="49">
        <v>38461</v>
      </c>
      <c r="G600" s="50">
        <f t="shared" si="15"/>
        <v>13.77138945927447</v>
      </c>
      <c r="H600" s="47" t="s">
        <v>13</v>
      </c>
      <c r="I600" s="51">
        <v>43491</v>
      </c>
      <c r="L600" s="5"/>
    </row>
    <row r="601" spans="1:12">
      <c r="A601" s="38">
        <v>84</v>
      </c>
      <c r="B601" s="78">
        <v>83</v>
      </c>
      <c r="C601" s="46">
        <v>1.37</v>
      </c>
      <c r="D601" s="47" t="s">
        <v>216</v>
      </c>
      <c r="E601" s="48" t="s">
        <v>132</v>
      </c>
      <c r="F601" s="49">
        <v>37404</v>
      </c>
      <c r="G601" s="50">
        <f t="shared" si="15"/>
        <v>16.799452429842574</v>
      </c>
      <c r="H601" s="47" t="s">
        <v>22</v>
      </c>
      <c r="I601" s="51">
        <v>43540</v>
      </c>
      <c r="L601" s="5"/>
    </row>
    <row r="602" spans="1:12">
      <c r="A602" s="38">
        <v>85</v>
      </c>
      <c r="B602" s="78">
        <v>84</v>
      </c>
      <c r="C602" s="46">
        <v>1.36</v>
      </c>
      <c r="D602" s="47" t="s">
        <v>199</v>
      </c>
      <c r="E602" s="48" t="s">
        <v>200</v>
      </c>
      <c r="F602" s="49">
        <v>34503</v>
      </c>
      <c r="G602" s="50">
        <f t="shared" si="15"/>
        <v>11.4798083504449</v>
      </c>
      <c r="H602" s="47" t="s">
        <v>13</v>
      </c>
      <c r="I602" s="51">
        <v>38696</v>
      </c>
      <c r="L602" s="5"/>
    </row>
    <row r="603" spans="1:12">
      <c r="A603" s="38">
        <v>86</v>
      </c>
      <c r="B603" s="78">
        <v>85</v>
      </c>
      <c r="C603" s="46">
        <v>1.35</v>
      </c>
      <c r="D603" s="47" t="s">
        <v>517</v>
      </c>
      <c r="E603" s="48" t="s">
        <v>512</v>
      </c>
      <c r="F603" s="49">
        <v>13939</v>
      </c>
      <c r="G603" s="50">
        <f t="shared" si="15"/>
        <v>16.093086926762492</v>
      </c>
      <c r="H603" s="47" t="s">
        <v>15</v>
      </c>
      <c r="I603" s="51">
        <v>19817</v>
      </c>
      <c r="L603" s="5"/>
    </row>
    <row r="604" spans="1:12">
      <c r="A604" s="38">
        <v>87</v>
      </c>
      <c r="B604" s="78">
        <v>85</v>
      </c>
      <c r="C604" s="46">
        <v>1.35</v>
      </c>
      <c r="D604" s="47" t="s">
        <v>331</v>
      </c>
      <c r="E604" s="48" t="s">
        <v>515</v>
      </c>
      <c r="F604" s="49">
        <v>18431</v>
      </c>
      <c r="G604" s="50">
        <f t="shared" si="15"/>
        <v>10.735112936344969</v>
      </c>
      <c r="H604" s="47" t="s">
        <v>441</v>
      </c>
      <c r="I604" s="51">
        <v>22352</v>
      </c>
      <c r="L604" s="5"/>
    </row>
    <row r="605" spans="1:12">
      <c r="A605" s="38">
        <v>88</v>
      </c>
      <c r="B605" s="78">
        <v>85</v>
      </c>
      <c r="C605" s="46">
        <v>1.35</v>
      </c>
      <c r="D605" s="47" t="s">
        <v>291</v>
      </c>
      <c r="E605" s="48" t="s">
        <v>516</v>
      </c>
      <c r="F605" s="49">
        <v>16546</v>
      </c>
      <c r="G605" s="50">
        <f t="shared" si="15"/>
        <v>15.926078028747433</v>
      </c>
      <c r="H605" s="47" t="s">
        <v>440</v>
      </c>
      <c r="I605" s="51">
        <v>22363</v>
      </c>
      <c r="L605" s="5"/>
    </row>
    <row r="606" spans="1:12">
      <c r="A606" s="38">
        <v>89</v>
      </c>
      <c r="B606" s="78">
        <v>85</v>
      </c>
      <c r="C606" s="46">
        <v>1.35</v>
      </c>
      <c r="D606" s="47" t="s">
        <v>331</v>
      </c>
      <c r="E606" s="48" t="s">
        <v>506</v>
      </c>
      <c r="F606" s="49">
        <v>16803</v>
      </c>
      <c r="G606" s="50">
        <f t="shared" si="15"/>
        <v>16.136892539356605</v>
      </c>
      <c r="H606" s="47" t="s">
        <v>440</v>
      </c>
      <c r="I606" s="51">
        <v>22697</v>
      </c>
      <c r="L606" s="5"/>
    </row>
    <row r="607" spans="1:12" ht="12" thickBot="1">
      <c r="A607" s="67">
        <v>90</v>
      </c>
      <c r="B607" s="80">
        <v>85</v>
      </c>
      <c r="C607" s="68">
        <v>1.35</v>
      </c>
      <c r="D607" s="69" t="s">
        <v>135</v>
      </c>
      <c r="E607" s="70" t="s">
        <v>136</v>
      </c>
      <c r="F607" s="71">
        <v>26303</v>
      </c>
      <c r="G607" s="72">
        <f t="shared" si="15"/>
        <v>15.017111567419576</v>
      </c>
      <c r="H607" s="69" t="s">
        <v>15</v>
      </c>
      <c r="I607" s="73">
        <v>31788</v>
      </c>
      <c r="L607" s="5"/>
    </row>
    <row r="608" spans="1:12">
      <c r="A608" s="38">
        <v>91</v>
      </c>
      <c r="B608" s="78">
        <v>85</v>
      </c>
      <c r="C608" s="46">
        <v>1.35</v>
      </c>
      <c r="D608" s="47" t="s">
        <v>286</v>
      </c>
      <c r="E608" s="48" t="s">
        <v>232</v>
      </c>
      <c r="F608" s="49">
        <v>27856</v>
      </c>
      <c r="G608" s="50">
        <f t="shared" si="15"/>
        <v>13.678302532511978</v>
      </c>
      <c r="H608" s="47" t="s">
        <v>15</v>
      </c>
      <c r="I608" s="51">
        <v>32852</v>
      </c>
      <c r="L608" s="5"/>
    </row>
    <row r="609" spans="1:12">
      <c r="A609" s="38">
        <v>92</v>
      </c>
      <c r="B609" s="78">
        <v>85</v>
      </c>
      <c r="C609" s="46">
        <v>1.35</v>
      </c>
      <c r="D609" s="47" t="s">
        <v>35</v>
      </c>
      <c r="E609" s="48" t="s">
        <v>36</v>
      </c>
      <c r="F609" s="49">
        <v>28359</v>
      </c>
      <c r="G609" s="50">
        <f t="shared" si="15"/>
        <v>13.467488021902806</v>
      </c>
      <c r="H609" s="47" t="s">
        <v>582</v>
      </c>
      <c r="I609" s="51">
        <v>33278</v>
      </c>
      <c r="L609" s="5"/>
    </row>
    <row r="610" spans="1:12">
      <c r="F610" s="5"/>
      <c r="G610" s="5"/>
      <c r="L610" s="5"/>
    </row>
    <row r="611" spans="1:12" ht="13">
      <c r="A611" s="40" t="s">
        <v>442</v>
      </c>
      <c r="B611" s="41"/>
      <c r="C611" s="35"/>
      <c r="D611" s="35"/>
      <c r="E611" s="35"/>
      <c r="F611" s="42"/>
      <c r="G611" s="42"/>
      <c r="H611" s="35"/>
      <c r="I611" s="42"/>
      <c r="J611"/>
      <c r="K611"/>
      <c r="L611"/>
    </row>
    <row r="612" spans="1:12">
      <c r="A612" s="93" t="s">
        <v>1</v>
      </c>
      <c r="B612" s="43" t="s">
        <v>1559</v>
      </c>
      <c r="C612" s="44" t="s">
        <v>0</v>
      </c>
      <c r="D612" s="45" t="s">
        <v>4</v>
      </c>
      <c r="E612" s="45" t="s">
        <v>5</v>
      </c>
      <c r="F612" s="44" t="s">
        <v>2</v>
      </c>
      <c r="G612" s="44" t="s">
        <v>124</v>
      </c>
      <c r="H612" s="45" t="s">
        <v>3</v>
      </c>
      <c r="I612" s="100" t="s">
        <v>6</v>
      </c>
      <c r="L612" s="5"/>
    </row>
    <row r="613" spans="1:12">
      <c r="A613" s="38">
        <v>1</v>
      </c>
      <c r="B613" s="78">
        <v>1</v>
      </c>
      <c r="C613" s="53">
        <v>3.8</v>
      </c>
      <c r="D613" s="57" t="s">
        <v>476</v>
      </c>
      <c r="E613" s="54" t="s">
        <v>138</v>
      </c>
      <c r="F613" s="55">
        <v>36516</v>
      </c>
      <c r="G613" s="56">
        <f>(I613-F613)/365.25</f>
        <v>22.16290212183436</v>
      </c>
      <c r="H613" s="57" t="s">
        <v>13</v>
      </c>
      <c r="I613" s="58">
        <v>44611</v>
      </c>
      <c r="L613" s="5"/>
    </row>
    <row r="614" spans="1:12">
      <c r="A614" s="38">
        <v>2</v>
      </c>
      <c r="B614" s="78">
        <v>2</v>
      </c>
      <c r="C614" s="46">
        <v>3.37</v>
      </c>
      <c r="D614" s="47" t="s">
        <v>80</v>
      </c>
      <c r="E614" s="48" t="s">
        <v>98</v>
      </c>
      <c r="F614" s="49">
        <v>33627</v>
      </c>
      <c r="G614" s="50">
        <f>(I614-F614)/365.25</f>
        <v>17.043121149897331</v>
      </c>
      <c r="H614" s="47" t="s">
        <v>13</v>
      </c>
      <c r="I614" s="51">
        <v>39852</v>
      </c>
      <c r="L614" s="5"/>
    </row>
    <row r="615" spans="1:12">
      <c r="A615" s="38">
        <v>3</v>
      </c>
      <c r="B615" s="78">
        <v>3</v>
      </c>
      <c r="C615" s="46">
        <v>3.33</v>
      </c>
      <c r="D615" s="47" t="s">
        <v>80</v>
      </c>
      <c r="E615" s="48" t="s">
        <v>518</v>
      </c>
      <c r="F615" s="49">
        <v>29602</v>
      </c>
      <c r="G615" s="50">
        <f t="shared" ref="G615:G648" si="16">(I615-F615)/365.25</f>
        <v>19.052703627652292</v>
      </c>
      <c r="H615" s="47" t="s">
        <v>257</v>
      </c>
      <c r="I615" s="51">
        <v>36561</v>
      </c>
      <c r="L615" s="5"/>
    </row>
    <row r="616" spans="1:12">
      <c r="A616" s="38">
        <v>4</v>
      </c>
      <c r="B616" s="78">
        <v>4</v>
      </c>
      <c r="C616" s="46">
        <v>3.1</v>
      </c>
      <c r="D616" s="47" t="s">
        <v>45</v>
      </c>
      <c r="E616" s="48" t="s">
        <v>46</v>
      </c>
      <c r="F616" s="49">
        <v>29845</v>
      </c>
      <c r="G616" s="50">
        <f t="shared" si="16"/>
        <v>20.342231348391511</v>
      </c>
      <c r="H616" s="47" t="s">
        <v>13</v>
      </c>
      <c r="I616" s="51">
        <v>37275</v>
      </c>
      <c r="L616" s="5"/>
    </row>
    <row r="617" spans="1:12">
      <c r="A617" s="38">
        <v>5</v>
      </c>
      <c r="B617" s="78">
        <v>5</v>
      </c>
      <c r="C617" s="46">
        <v>2.91</v>
      </c>
      <c r="D617" s="47" t="s">
        <v>216</v>
      </c>
      <c r="E617" s="48" t="s">
        <v>132</v>
      </c>
      <c r="F617" s="49">
        <v>37405</v>
      </c>
      <c r="G617" s="50">
        <f t="shared" si="16"/>
        <v>16.741957563312798</v>
      </c>
      <c r="H617" s="47" t="s">
        <v>165</v>
      </c>
      <c r="I617" s="51">
        <v>43520</v>
      </c>
      <c r="L617" s="5"/>
    </row>
    <row r="618" spans="1:12" ht="12">
      <c r="A618" s="38">
        <v>6</v>
      </c>
      <c r="B618" s="78">
        <v>6</v>
      </c>
      <c r="C618" s="46">
        <v>2.73</v>
      </c>
      <c r="D618" s="47" t="s">
        <v>519</v>
      </c>
      <c r="E618" s="147" t="s">
        <v>534</v>
      </c>
      <c r="F618" s="49">
        <v>32042</v>
      </c>
      <c r="G618" s="50">
        <f t="shared" si="16"/>
        <v>32.229979466119097</v>
      </c>
      <c r="H618" s="47" t="s">
        <v>13</v>
      </c>
      <c r="I618" s="51">
        <v>43814</v>
      </c>
      <c r="L618" s="5"/>
    </row>
    <row r="619" spans="1:12">
      <c r="A619" s="38">
        <v>7</v>
      </c>
      <c r="B619" s="78">
        <v>7</v>
      </c>
      <c r="C619" s="46">
        <v>2.5299999999999998</v>
      </c>
      <c r="D619" s="47" t="s">
        <v>243</v>
      </c>
      <c r="E619" s="48" t="s">
        <v>132</v>
      </c>
      <c r="F619" s="49">
        <v>38574</v>
      </c>
      <c r="G619" s="50">
        <f t="shared" si="16"/>
        <v>14.516084873374401</v>
      </c>
      <c r="H619" s="47" t="s">
        <v>13</v>
      </c>
      <c r="I619" s="51">
        <v>43876</v>
      </c>
      <c r="L619" s="5"/>
    </row>
    <row r="620" spans="1:12">
      <c r="A620" s="38">
        <v>8</v>
      </c>
      <c r="B620" s="78">
        <v>8</v>
      </c>
      <c r="C620" s="46">
        <v>2.39</v>
      </c>
      <c r="D620" s="47" t="s">
        <v>150</v>
      </c>
      <c r="E620" s="48" t="s">
        <v>520</v>
      </c>
      <c r="F620" s="49">
        <v>37892</v>
      </c>
      <c r="G620" s="50">
        <f t="shared" si="16"/>
        <v>13.571526351813826</v>
      </c>
      <c r="H620" s="47" t="s">
        <v>168</v>
      </c>
      <c r="I620" s="51">
        <v>42849</v>
      </c>
      <c r="L620" s="5"/>
    </row>
    <row r="621" spans="1:12">
      <c r="A621" s="38">
        <v>9</v>
      </c>
      <c r="B621" s="78">
        <v>9</v>
      </c>
      <c r="C621" s="46">
        <v>2.31</v>
      </c>
      <c r="D621" s="47" t="s">
        <v>521</v>
      </c>
      <c r="E621" s="48" t="s">
        <v>522</v>
      </c>
      <c r="F621" s="49">
        <v>36993</v>
      </c>
      <c r="G621" s="50">
        <f t="shared" si="16"/>
        <v>15.644079397672828</v>
      </c>
      <c r="H621" s="47" t="s">
        <v>12</v>
      </c>
      <c r="I621" s="51">
        <v>42707</v>
      </c>
      <c r="L621" s="5"/>
    </row>
    <row r="622" spans="1:12" ht="12" thickBot="1">
      <c r="A622" s="67">
        <v>10</v>
      </c>
      <c r="B622" s="80">
        <v>10</v>
      </c>
      <c r="C622" s="68">
        <v>2.2999999999999998</v>
      </c>
      <c r="D622" s="69" t="s">
        <v>156</v>
      </c>
      <c r="E622" s="70" t="s">
        <v>215</v>
      </c>
      <c r="F622" s="71">
        <v>32407</v>
      </c>
      <c r="G622" s="72">
        <f t="shared" si="16"/>
        <v>18.351813826146476</v>
      </c>
      <c r="H622" s="69" t="s">
        <v>13</v>
      </c>
      <c r="I622" s="73">
        <v>39110</v>
      </c>
      <c r="L622" s="5"/>
    </row>
    <row r="623" spans="1:12">
      <c r="A623" s="38">
        <v>11</v>
      </c>
      <c r="B623" s="79">
        <v>11</v>
      </c>
      <c r="C623" s="61">
        <v>2.16</v>
      </c>
      <c r="D623" s="62" t="s">
        <v>346</v>
      </c>
      <c r="E623" s="63" t="s">
        <v>523</v>
      </c>
      <c r="F623" s="64">
        <v>37680</v>
      </c>
      <c r="G623" s="65">
        <f t="shared" si="16"/>
        <v>13.938398357289527</v>
      </c>
      <c r="H623" s="62" t="s">
        <v>13</v>
      </c>
      <c r="I623" s="66">
        <v>42771</v>
      </c>
      <c r="L623" s="5"/>
    </row>
    <row r="624" spans="1:12">
      <c r="A624" s="38">
        <v>12</v>
      </c>
      <c r="B624" s="78">
        <v>12</v>
      </c>
      <c r="C624" s="46">
        <v>2.14</v>
      </c>
      <c r="D624" s="47" t="s">
        <v>31</v>
      </c>
      <c r="E624" s="48" t="s">
        <v>470</v>
      </c>
      <c r="F624" s="49">
        <v>37314</v>
      </c>
      <c r="G624" s="50">
        <f t="shared" si="16"/>
        <v>13.062286105407255</v>
      </c>
      <c r="H624" s="47" t="s">
        <v>16</v>
      </c>
      <c r="I624" s="51">
        <v>42085</v>
      </c>
      <c r="L624" s="5"/>
    </row>
    <row r="625" spans="1:12">
      <c r="A625" s="38">
        <v>13</v>
      </c>
      <c r="B625" s="78">
        <v>13</v>
      </c>
      <c r="C625" s="46">
        <v>2.13</v>
      </c>
      <c r="D625" s="47" t="s">
        <v>131</v>
      </c>
      <c r="E625" s="48" t="s">
        <v>132</v>
      </c>
      <c r="F625" s="49">
        <v>37404</v>
      </c>
      <c r="G625" s="50">
        <f t="shared" si="16"/>
        <v>13.850787132101301</v>
      </c>
      <c r="H625" s="47" t="s">
        <v>21</v>
      </c>
      <c r="I625" s="51">
        <v>42463</v>
      </c>
      <c r="L625" s="5"/>
    </row>
    <row r="626" spans="1:12">
      <c r="A626" s="38">
        <v>14</v>
      </c>
      <c r="B626" s="78">
        <v>14</v>
      </c>
      <c r="C626" s="46">
        <v>2.11</v>
      </c>
      <c r="D626" s="47" t="s">
        <v>192</v>
      </c>
      <c r="E626" s="48" t="s">
        <v>193</v>
      </c>
      <c r="F626" s="49">
        <v>37259</v>
      </c>
      <c r="G626" s="50">
        <f t="shared" si="16"/>
        <v>13.095140314852841</v>
      </c>
      <c r="H626" s="47" t="s">
        <v>13</v>
      </c>
      <c r="I626" s="51">
        <v>42042</v>
      </c>
      <c r="L626" s="5"/>
    </row>
    <row r="627" spans="1:12">
      <c r="A627" s="38">
        <v>15</v>
      </c>
      <c r="B627" s="78">
        <v>14</v>
      </c>
      <c r="C627" s="46">
        <v>2.11</v>
      </c>
      <c r="D627" s="47" t="s">
        <v>286</v>
      </c>
      <c r="E627" s="48" t="s">
        <v>524</v>
      </c>
      <c r="F627" s="49">
        <v>37099</v>
      </c>
      <c r="G627" s="50">
        <f t="shared" si="16"/>
        <v>14.338124572210814</v>
      </c>
      <c r="H627" s="47" t="s">
        <v>12</v>
      </c>
      <c r="I627" s="51">
        <v>42336</v>
      </c>
      <c r="L627" s="5"/>
    </row>
    <row r="628" spans="1:12">
      <c r="A628" s="38">
        <v>16</v>
      </c>
      <c r="B628" s="78">
        <v>16</v>
      </c>
      <c r="C628" s="46">
        <v>2.1</v>
      </c>
      <c r="D628" s="47" t="s">
        <v>96</v>
      </c>
      <c r="E628" s="48" t="s">
        <v>101</v>
      </c>
      <c r="F628" s="49">
        <v>29895</v>
      </c>
      <c r="G628" s="50">
        <f t="shared" si="16"/>
        <v>13.286789869952088</v>
      </c>
      <c r="H628" s="47" t="s">
        <v>11</v>
      </c>
      <c r="I628" s="51">
        <v>34748</v>
      </c>
      <c r="L628" s="5"/>
    </row>
    <row r="629" spans="1:12">
      <c r="A629" s="38">
        <v>17</v>
      </c>
      <c r="B629" s="78">
        <v>17</v>
      </c>
      <c r="C629" s="46">
        <v>1.95</v>
      </c>
      <c r="D629" s="47" t="s">
        <v>89</v>
      </c>
      <c r="E629" s="48" t="s">
        <v>90</v>
      </c>
      <c r="F629" s="49">
        <v>38206</v>
      </c>
      <c r="G629" s="50">
        <f t="shared" si="16"/>
        <v>12.651608487337439</v>
      </c>
      <c r="H629" s="47" t="s">
        <v>22</v>
      </c>
      <c r="I629" s="51">
        <v>42827</v>
      </c>
      <c r="L629" s="5"/>
    </row>
    <row r="630" spans="1:12">
      <c r="A630" s="38">
        <v>18</v>
      </c>
      <c r="B630" s="78">
        <v>18</v>
      </c>
      <c r="C630" s="46">
        <v>1.91</v>
      </c>
      <c r="D630" s="47" t="s">
        <v>201</v>
      </c>
      <c r="E630" s="48" t="s">
        <v>202</v>
      </c>
      <c r="F630" s="49">
        <v>37811</v>
      </c>
      <c r="G630" s="50">
        <f t="shared" si="16"/>
        <v>12.388774811772759</v>
      </c>
      <c r="H630" s="47" t="s">
        <v>12</v>
      </c>
      <c r="I630" s="51">
        <v>42336</v>
      </c>
      <c r="L630" s="5"/>
    </row>
    <row r="631" spans="1:12">
      <c r="A631" s="38">
        <v>19</v>
      </c>
      <c r="B631" s="78">
        <v>19</v>
      </c>
      <c r="C631" s="46">
        <v>1.85</v>
      </c>
      <c r="D631" s="47" t="s">
        <v>103</v>
      </c>
      <c r="E631" s="48" t="s">
        <v>107</v>
      </c>
      <c r="F631" s="49">
        <v>38473</v>
      </c>
      <c r="G631" s="50">
        <f t="shared" si="16"/>
        <v>12.955509924709103</v>
      </c>
      <c r="H631" s="47" t="s">
        <v>22</v>
      </c>
      <c r="I631" s="51">
        <v>43205</v>
      </c>
      <c r="L631" s="5"/>
    </row>
    <row r="632" spans="1:12" ht="12" thickBot="1">
      <c r="A632" s="67">
        <v>20</v>
      </c>
      <c r="B632" s="80">
        <v>20</v>
      </c>
      <c r="C632" s="68">
        <v>1.8</v>
      </c>
      <c r="D632" s="69" t="s">
        <v>525</v>
      </c>
      <c r="E632" s="70" t="s">
        <v>526</v>
      </c>
      <c r="F632" s="71">
        <v>36758</v>
      </c>
      <c r="G632" s="72">
        <f t="shared" si="16"/>
        <v>13.196440793976729</v>
      </c>
      <c r="H632" s="69" t="s">
        <v>15</v>
      </c>
      <c r="I632" s="73">
        <v>41578</v>
      </c>
      <c r="L632" s="5"/>
    </row>
    <row r="633" spans="1:12">
      <c r="A633" s="38">
        <v>21</v>
      </c>
      <c r="B633" s="78">
        <v>20</v>
      </c>
      <c r="C633" s="46">
        <v>1.8</v>
      </c>
      <c r="D633" s="47" t="s">
        <v>527</v>
      </c>
      <c r="E633" s="48" t="s">
        <v>528</v>
      </c>
      <c r="F633" s="49">
        <v>38842</v>
      </c>
      <c r="G633" s="50">
        <f t="shared" si="16"/>
        <v>12.843258042436688</v>
      </c>
      <c r="H633" s="47" t="s">
        <v>12</v>
      </c>
      <c r="I633" s="51">
        <v>43533</v>
      </c>
      <c r="L633" s="5"/>
    </row>
    <row r="634" spans="1:12">
      <c r="A634" s="38">
        <v>22</v>
      </c>
      <c r="B634" s="78">
        <v>22</v>
      </c>
      <c r="C634" s="46">
        <v>1.79</v>
      </c>
      <c r="D634" s="47" t="s">
        <v>498</v>
      </c>
      <c r="E634" s="48" t="s">
        <v>289</v>
      </c>
      <c r="F634" s="49">
        <v>39012</v>
      </c>
      <c r="G634" s="50">
        <f t="shared" si="16"/>
        <v>12.438056125941136</v>
      </c>
      <c r="H634" s="47" t="s">
        <v>10</v>
      </c>
      <c r="I634" s="51">
        <v>43555</v>
      </c>
      <c r="L634" s="5"/>
    </row>
    <row r="635" spans="1:12">
      <c r="A635" s="38">
        <v>23</v>
      </c>
      <c r="B635" s="78">
        <v>23</v>
      </c>
      <c r="C635" s="46">
        <v>1.76</v>
      </c>
      <c r="D635" s="47" t="s">
        <v>346</v>
      </c>
      <c r="E635" s="48" t="s">
        <v>48</v>
      </c>
      <c r="F635" s="49">
        <v>37796</v>
      </c>
      <c r="G635" s="50">
        <f t="shared" si="16"/>
        <v>12.643394934976044</v>
      </c>
      <c r="H635" s="47" t="s">
        <v>13</v>
      </c>
      <c r="I635" s="51">
        <v>42414</v>
      </c>
      <c r="L635" s="5"/>
    </row>
    <row r="636" spans="1:12">
      <c r="A636" s="38">
        <v>24</v>
      </c>
      <c r="B636" s="78">
        <v>24</v>
      </c>
      <c r="C636" s="46">
        <v>1.75</v>
      </c>
      <c r="D636" s="47" t="s">
        <v>529</v>
      </c>
      <c r="E636" s="48" t="s">
        <v>530</v>
      </c>
      <c r="F636" s="49">
        <v>30615</v>
      </c>
      <c r="G636" s="50">
        <f t="shared" si="16"/>
        <v>12.134154688569472</v>
      </c>
      <c r="H636" s="47" t="s">
        <v>15</v>
      </c>
      <c r="I636" s="51">
        <v>35047</v>
      </c>
      <c r="L636" s="5"/>
    </row>
    <row r="637" spans="1:12">
      <c r="A637" s="38">
        <v>25</v>
      </c>
      <c r="B637" s="78">
        <v>25</v>
      </c>
      <c r="C637" s="46">
        <v>1.73</v>
      </c>
      <c r="D637" s="47" t="s">
        <v>184</v>
      </c>
      <c r="E637" s="48" t="s">
        <v>194</v>
      </c>
      <c r="F637" s="49">
        <v>37344</v>
      </c>
      <c r="G637" s="50">
        <f t="shared" si="16"/>
        <v>9.8535249828884321</v>
      </c>
      <c r="H637" s="47" t="s">
        <v>13</v>
      </c>
      <c r="I637" s="51">
        <v>40943</v>
      </c>
      <c r="L637" s="5"/>
    </row>
    <row r="638" spans="1:12">
      <c r="A638" s="38">
        <v>26</v>
      </c>
      <c r="B638" s="78">
        <v>26</v>
      </c>
      <c r="C638" s="53">
        <v>1.72</v>
      </c>
      <c r="D638" s="57" t="s">
        <v>2081</v>
      </c>
      <c r="E638" s="54" t="s">
        <v>2082</v>
      </c>
      <c r="F638" s="55">
        <v>39790</v>
      </c>
      <c r="G638" s="56">
        <f t="shared" si="16"/>
        <v>13.295003422313483</v>
      </c>
      <c r="H638" s="57" t="s">
        <v>10</v>
      </c>
      <c r="I638" s="58">
        <v>44646</v>
      </c>
      <c r="L638" s="5"/>
    </row>
    <row r="639" spans="1:12">
      <c r="A639" s="38">
        <v>27</v>
      </c>
      <c r="B639" s="78">
        <v>27</v>
      </c>
      <c r="C639" s="46">
        <v>1.71</v>
      </c>
      <c r="D639" s="47" t="s">
        <v>249</v>
      </c>
      <c r="E639" s="48" t="s">
        <v>352</v>
      </c>
      <c r="F639" s="49">
        <v>38566</v>
      </c>
      <c r="G639" s="50">
        <f t="shared" si="16"/>
        <v>12.544832306639288</v>
      </c>
      <c r="H639" s="47" t="s">
        <v>13</v>
      </c>
      <c r="I639" s="51">
        <v>43148</v>
      </c>
      <c r="L639" s="5"/>
    </row>
    <row r="640" spans="1:12">
      <c r="A640" s="38">
        <v>28</v>
      </c>
      <c r="B640" s="78">
        <v>28</v>
      </c>
      <c r="C640" s="46">
        <v>1.55</v>
      </c>
      <c r="D640" s="47" t="s">
        <v>86</v>
      </c>
      <c r="E640" s="48" t="s">
        <v>513</v>
      </c>
      <c r="F640" s="49">
        <v>38461</v>
      </c>
      <c r="G640" s="50">
        <f t="shared" si="16"/>
        <v>12.988364134154688</v>
      </c>
      <c r="H640" s="47" t="s">
        <v>22</v>
      </c>
      <c r="I640" s="51">
        <v>43205</v>
      </c>
      <c r="L640" s="5"/>
    </row>
    <row r="641" spans="1:12">
      <c r="A641" s="38">
        <v>29</v>
      </c>
      <c r="B641" s="78">
        <v>29</v>
      </c>
      <c r="C641" s="46">
        <v>1.51</v>
      </c>
      <c r="D641" s="47" t="s">
        <v>531</v>
      </c>
      <c r="E641" s="48" t="s">
        <v>532</v>
      </c>
      <c r="F641" s="49">
        <v>37928</v>
      </c>
      <c r="G641" s="50">
        <f t="shared" si="16"/>
        <v>12.068446269678303</v>
      </c>
      <c r="H641" s="47" t="s">
        <v>12</v>
      </c>
      <c r="I641" s="51">
        <v>42336</v>
      </c>
      <c r="L641" s="5"/>
    </row>
    <row r="642" spans="1:12" ht="12" thickBot="1">
      <c r="A642" s="67">
        <v>30</v>
      </c>
      <c r="B642" s="80">
        <v>29</v>
      </c>
      <c r="C642" s="68">
        <v>1.51</v>
      </c>
      <c r="D642" s="69" t="s">
        <v>379</v>
      </c>
      <c r="E642" s="70" t="s">
        <v>380</v>
      </c>
      <c r="F642" s="71">
        <v>37775</v>
      </c>
      <c r="G642" s="72">
        <f t="shared" si="16"/>
        <v>12.487337440109513</v>
      </c>
      <c r="H642" s="69" t="s">
        <v>12</v>
      </c>
      <c r="I642" s="73">
        <v>42336</v>
      </c>
      <c r="L642" s="5"/>
    </row>
    <row r="643" spans="1:12">
      <c r="A643" s="38">
        <v>31</v>
      </c>
      <c r="B643" s="78">
        <v>31</v>
      </c>
      <c r="C643" s="46">
        <v>1.5</v>
      </c>
      <c r="D643" s="47" t="s">
        <v>86</v>
      </c>
      <c r="E643" s="123" t="s">
        <v>162</v>
      </c>
      <c r="F643" s="49">
        <v>38095</v>
      </c>
      <c r="G643" s="50">
        <f t="shared" si="16"/>
        <v>12.955509924709103</v>
      </c>
      <c r="H643" s="47" t="s">
        <v>22</v>
      </c>
      <c r="I643" s="51">
        <v>42827</v>
      </c>
      <c r="L643" s="5"/>
    </row>
    <row r="644" spans="1:12">
      <c r="A644" s="38">
        <v>32</v>
      </c>
      <c r="B644" s="78">
        <v>31</v>
      </c>
      <c r="C644" s="46">
        <v>1.5</v>
      </c>
      <c r="D644" s="47" t="s">
        <v>129</v>
      </c>
      <c r="E644" s="48" t="s">
        <v>484</v>
      </c>
      <c r="F644" s="49">
        <v>37266</v>
      </c>
      <c r="G644" s="50">
        <f t="shared" si="16"/>
        <v>13.270362765229295</v>
      </c>
      <c r="H644" s="47" t="s">
        <v>13</v>
      </c>
      <c r="I644" s="51">
        <v>42113</v>
      </c>
      <c r="L644" s="5"/>
    </row>
    <row r="645" spans="1:12">
      <c r="A645" s="38">
        <v>33</v>
      </c>
      <c r="B645" s="78">
        <v>31</v>
      </c>
      <c r="C645" s="46">
        <v>1.5</v>
      </c>
      <c r="D645" s="47" t="s">
        <v>186</v>
      </c>
      <c r="E645" s="48" t="s">
        <v>194</v>
      </c>
      <c r="F645" s="49">
        <v>39014</v>
      </c>
      <c r="G645" s="50">
        <f t="shared" si="16"/>
        <v>12.372347707049967</v>
      </c>
      <c r="H645" s="47" t="s">
        <v>12</v>
      </c>
      <c r="I645" s="51">
        <v>43533</v>
      </c>
      <c r="L645" s="5"/>
    </row>
    <row r="646" spans="1:12">
      <c r="A646" s="38">
        <v>34</v>
      </c>
      <c r="B646" s="78">
        <v>34</v>
      </c>
      <c r="C646" s="46">
        <v>1.45</v>
      </c>
      <c r="D646" s="47" t="s">
        <v>367</v>
      </c>
      <c r="E646" s="48" t="s">
        <v>368</v>
      </c>
      <c r="F646" s="49">
        <v>38789</v>
      </c>
      <c r="G646" s="50">
        <f t="shared" si="16"/>
        <v>13.067761806981519</v>
      </c>
      <c r="H646" s="47" t="s">
        <v>22</v>
      </c>
      <c r="I646" s="51">
        <v>43562</v>
      </c>
      <c r="L646" s="5"/>
    </row>
    <row r="647" spans="1:12">
      <c r="A647" s="38">
        <v>35</v>
      </c>
      <c r="B647" s="78">
        <v>35</v>
      </c>
      <c r="C647" s="46">
        <v>1.3</v>
      </c>
      <c r="D647" s="47" t="s">
        <v>29</v>
      </c>
      <c r="E647" s="48" t="s">
        <v>211</v>
      </c>
      <c r="F647" s="49">
        <v>37378</v>
      </c>
      <c r="G647" s="50">
        <f t="shared" si="16"/>
        <v>12.9637234770705</v>
      </c>
      <c r="H647" s="47" t="s">
        <v>13</v>
      </c>
      <c r="I647" s="51">
        <v>42113</v>
      </c>
      <c r="L647" s="5"/>
    </row>
    <row r="648" spans="1:12">
      <c r="A648" s="38">
        <v>36</v>
      </c>
      <c r="B648" s="78">
        <v>35</v>
      </c>
      <c r="C648" s="46">
        <v>1.3</v>
      </c>
      <c r="D648" s="47" t="s">
        <v>150</v>
      </c>
      <c r="E648" s="48" t="s">
        <v>533</v>
      </c>
      <c r="F648" s="49">
        <v>38969</v>
      </c>
      <c r="G648" s="50">
        <f t="shared" si="16"/>
        <v>12.574948665297741</v>
      </c>
      <c r="H648" s="47" t="s">
        <v>22</v>
      </c>
      <c r="I648" s="51">
        <v>43562</v>
      </c>
      <c r="L648" s="5"/>
    </row>
    <row r="649" spans="1:12">
      <c r="C649" s="7"/>
      <c r="F649" s="5"/>
      <c r="G649" s="5"/>
      <c r="L649" s="5"/>
    </row>
    <row r="650" spans="1:12" ht="13">
      <c r="A650" s="40" t="s">
        <v>443</v>
      </c>
      <c r="B650" s="41"/>
      <c r="C650" s="35"/>
      <c r="D650" s="35"/>
      <c r="E650" s="35"/>
      <c r="F650" s="42"/>
      <c r="G650" s="42"/>
      <c r="H650" s="35"/>
      <c r="I650" s="42"/>
      <c r="J650"/>
      <c r="K650"/>
      <c r="L650"/>
    </row>
    <row r="651" spans="1:12">
      <c r="A651" s="93" t="s">
        <v>1</v>
      </c>
      <c r="B651" s="43" t="s">
        <v>1559</v>
      </c>
      <c r="C651" s="44" t="s">
        <v>0</v>
      </c>
      <c r="D651" s="45" t="s">
        <v>4</v>
      </c>
      <c r="E651" s="45" t="s">
        <v>5</v>
      </c>
      <c r="F651" s="44" t="s">
        <v>2</v>
      </c>
      <c r="G651" s="44" t="s">
        <v>124</v>
      </c>
      <c r="H651" s="45" t="s">
        <v>3</v>
      </c>
      <c r="I651" s="100" t="s">
        <v>6</v>
      </c>
      <c r="L651" s="5"/>
    </row>
    <row r="652" spans="1:12">
      <c r="A652" s="38">
        <v>1</v>
      </c>
      <c r="B652" s="78">
        <v>1</v>
      </c>
      <c r="C652" s="46">
        <v>6.41</v>
      </c>
      <c r="D652" s="47" t="s">
        <v>35</v>
      </c>
      <c r="E652" s="48" t="s">
        <v>36</v>
      </c>
      <c r="F652" s="49">
        <v>28359</v>
      </c>
      <c r="G652" s="50">
        <f t="shared" ref="G652:G716" si="17">(I652-F652)/365.25</f>
        <v>23.507186858316221</v>
      </c>
      <c r="H652" s="47" t="s">
        <v>444</v>
      </c>
      <c r="I652" s="51">
        <v>36945</v>
      </c>
      <c r="L652" s="5"/>
    </row>
    <row r="653" spans="1:12">
      <c r="A653" s="38">
        <v>2</v>
      </c>
      <c r="B653" s="78">
        <v>2</v>
      </c>
      <c r="C653" s="46">
        <v>6.3</v>
      </c>
      <c r="D653" s="47" t="s">
        <v>188</v>
      </c>
      <c r="E653" s="48" t="s">
        <v>189</v>
      </c>
      <c r="F653" s="49">
        <v>22012</v>
      </c>
      <c r="G653" s="50">
        <f t="shared" si="17"/>
        <v>25.78507871321013</v>
      </c>
      <c r="H653" s="47" t="s">
        <v>23</v>
      </c>
      <c r="I653" s="51">
        <v>31430</v>
      </c>
      <c r="L653" s="5"/>
    </row>
    <row r="654" spans="1:12">
      <c r="A654" s="38">
        <v>3</v>
      </c>
      <c r="B654" s="78">
        <v>3</v>
      </c>
      <c r="C654" s="46">
        <v>6.29</v>
      </c>
      <c r="D654" s="47" t="s">
        <v>43</v>
      </c>
      <c r="E654" s="48" t="s">
        <v>44</v>
      </c>
      <c r="F654" s="49">
        <v>33109</v>
      </c>
      <c r="G654" s="50">
        <f t="shared" si="17"/>
        <v>24.45722108145106</v>
      </c>
      <c r="H654" s="47" t="s">
        <v>7</v>
      </c>
      <c r="I654" s="51">
        <v>42042</v>
      </c>
      <c r="L654" s="5"/>
    </row>
    <row r="655" spans="1:12">
      <c r="A655" s="38">
        <v>4</v>
      </c>
      <c r="B655" s="78">
        <v>4</v>
      </c>
      <c r="C655" s="46">
        <v>6.28</v>
      </c>
      <c r="D655" s="47" t="s">
        <v>47</v>
      </c>
      <c r="E655" s="48" t="s">
        <v>48</v>
      </c>
      <c r="F655" s="49">
        <v>24893</v>
      </c>
      <c r="G655" s="50">
        <f t="shared" si="17"/>
        <v>30.940451745379878</v>
      </c>
      <c r="H655" s="47" t="s">
        <v>13</v>
      </c>
      <c r="I655" s="51">
        <v>36194</v>
      </c>
      <c r="L655" s="5"/>
    </row>
    <row r="656" spans="1:12">
      <c r="A656" s="38">
        <v>5</v>
      </c>
      <c r="B656" s="78">
        <v>5</v>
      </c>
      <c r="C656" s="46">
        <v>6.23</v>
      </c>
      <c r="D656" s="47" t="s">
        <v>41</v>
      </c>
      <c r="E656" s="48" t="s">
        <v>42</v>
      </c>
      <c r="F656" s="49">
        <v>30409</v>
      </c>
      <c r="G656" s="50">
        <f t="shared" si="17"/>
        <v>26.90759753593429</v>
      </c>
      <c r="H656" s="47" t="s">
        <v>13</v>
      </c>
      <c r="I656" s="51">
        <v>40237</v>
      </c>
      <c r="L656" s="5"/>
    </row>
    <row r="657" spans="1:12">
      <c r="A657" s="38">
        <v>6</v>
      </c>
      <c r="B657" s="78">
        <v>6</v>
      </c>
      <c r="C657" s="46">
        <v>6.15</v>
      </c>
      <c r="D657" s="47" t="s">
        <v>39</v>
      </c>
      <c r="E657" s="48" t="s">
        <v>40</v>
      </c>
      <c r="F657" s="49">
        <v>25245</v>
      </c>
      <c r="G657" s="50">
        <f t="shared" si="17"/>
        <v>21.99315537303217</v>
      </c>
      <c r="H657" s="47" t="s">
        <v>11</v>
      </c>
      <c r="I657" s="51">
        <v>33278</v>
      </c>
      <c r="L657" s="5"/>
    </row>
    <row r="658" spans="1:12">
      <c r="A658" s="38">
        <v>7</v>
      </c>
      <c r="B658" s="78">
        <v>7</v>
      </c>
      <c r="C658" s="46">
        <v>5.82</v>
      </c>
      <c r="D658" s="47" t="s">
        <v>66</v>
      </c>
      <c r="E658" s="48" t="s">
        <v>67</v>
      </c>
      <c r="F658" s="49">
        <v>32590</v>
      </c>
      <c r="G658" s="50">
        <f t="shared" si="17"/>
        <v>16.870636550308006</v>
      </c>
      <c r="H658" s="47" t="s">
        <v>13</v>
      </c>
      <c r="I658" s="51">
        <v>38752</v>
      </c>
      <c r="L658" s="5"/>
    </row>
    <row r="659" spans="1:12">
      <c r="A659" s="38">
        <v>8</v>
      </c>
      <c r="B659" s="78">
        <v>8</v>
      </c>
      <c r="C659" s="46">
        <v>5.8</v>
      </c>
      <c r="D659" s="47" t="s">
        <v>76</v>
      </c>
      <c r="E659" s="48" t="s">
        <v>77</v>
      </c>
      <c r="F659" s="49">
        <v>24589</v>
      </c>
      <c r="G659" s="50">
        <f t="shared" si="17"/>
        <v>22.833675564681723</v>
      </c>
      <c r="H659" s="47" t="s">
        <v>445</v>
      </c>
      <c r="I659" s="51">
        <v>32929</v>
      </c>
      <c r="L659" s="5"/>
    </row>
    <row r="660" spans="1:12">
      <c r="A660" s="38">
        <v>9</v>
      </c>
      <c r="B660" s="78">
        <v>9</v>
      </c>
      <c r="C660" s="46">
        <v>5.76</v>
      </c>
      <c r="D660" s="47" t="s">
        <v>57</v>
      </c>
      <c r="E660" s="48" t="s">
        <v>100</v>
      </c>
      <c r="F660" s="49">
        <v>25616</v>
      </c>
      <c r="G660" s="50">
        <f t="shared" si="17"/>
        <v>21.09240246406571</v>
      </c>
      <c r="H660" s="47" t="s">
        <v>431</v>
      </c>
      <c r="I660" s="51">
        <v>33320</v>
      </c>
      <c r="L660" s="5"/>
    </row>
    <row r="661" spans="1:12" ht="12" thickBot="1">
      <c r="A661" s="67">
        <v>10</v>
      </c>
      <c r="B661" s="80">
        <v>10</v>
      </c>
      <c r="C661" s="68">
        <v>5.6</v>
      </c>
      <c r="D661" s="69" t="s">
        <v>275</v>
      </c>
      <c r="E661" s="70" t="s">
        <v>70</v>
      </c>
      <c r="F661" s="71">
        <v>23578</v>
      </c>
      <c r="G661" s="72">
        <f t="shared" si="17"/>
        <v>21.451060917180012</v>
      </c>
      <c r="H661" s="69" t="s">
        <v>12</v>
      </c>
      <c r="I661" s="73">
        <v>31413</v>
      </c>
      <c r="L661" s="5"/>
    </row>
    <row r="662" spans="1:12">
      <c r="A662" s="38">
        <v>11</v>
      </c>
      <c r="B662" s="79">
        <v>11</v>
      </c>
      <c r="C662" s="61">
        <v>5.58</v>
      </c>
      <c r="D662" s="62" t="s">
        <v>96</v>
      </c>
      <c r="E662" s="63" t="s">
        <v>101</v>
      </c>
      <c r="F662" s="64">
        <v>29895</v>
      </c>
      <c r="G662" s="65">
        <f t="shared" si="17"/>
        <v>18.272416153319643</v>
      </c>
      <c r="H662" s="62" t="s">
        <v>446</v>
      </c>
      <c r="I662" s="66">
        <v>36569</v>
      </c>
      <c r="L662" s="5"/>
    </row>
    <row r="663" spans="1:12">
      <c r="A663" s="38">
        <v>12</v>
      </c>
      <c r="B663" s="78">
        <v>12</v>
      </c>
      <c r="C663" s="46">
        <v>5.51</v>
      </c>
      <c r="D663" s="47" t="s">
        <v>456</v>
      </c>
      <c r="E663" s="48" t="s">
        <v>457</v>
      </c>
      <c r="F663" s="49">
        <v>29932</v>
      </c>
      <c r="G663" s="50">
        <f t="shared" si="17"/>
        <v>21.196440793976727</v>
      </c>
      <c r="H663" s="47" t="s">
        <v>447</v>
      </c>
      <c r="I663" s="51">
        <v>37674</v>
      </c>
      <c r="L663" s="5"/>
    </row>
    <row r="664" spans="1:12">
      <c r="A664" s="38">
        <v>13</v>
      </c>
      <c r="B664" s="78">
        <v>13</v>
      </c>
      <c r="C664" s="46">
        <v>5.5</v>
      </c>
      <c r="D664" s="47" t="s">
        <v>84</v>
      </c>
      <c r="E664" s="48" t="s">
        <v>85</v>
      </c>
      <c r="F664" s="49">
        <v>33695</v>
      </c>
      <c r="G664" s="50">
        <f t="shared" si="17"/>
        <v>20.898015058179329</v>
      </c>
      <c r="H664" s="47" t="s">
        <v>448</v>
      </c>
      <c r="I664" s="51">
        <v>41328</v>
      </c>
      <c r="L664" s="5"/>
    </row>
    <row r="665" spans="1:12">
      <c r="A665" s="38">
        <v>14</v>
      </c>
      <c r="B665" s="78">
        <v>14</v>
      </c>
      <c r="C665" s="46">
        <v>5.59</v>
      </c>
      <c r="D665" s="47" t="s">
        <v>120</v>
      </c>
      <c r="E665" s="48" t="s">
        <v>32</v>
      </c>
      <c r="F665" s="49">
        <v>35416</v>
      </c>
      <c r="G665" s="50">
        <f t="shared" si="17"/>
        <v>19.137577002053387</v>
      </c>
      <c r="H665" s="47" t="s">
        <v>13</v>
      </c>
      <c r="I665" s="51">
        <v>42406</v>
      </c>
      <c r="L665" s="5"/>
    </row>
    <row r="666" spans="1:12">
      <c r="A666" s="38">
        <v>15</v>
      </c>
      <c r="B666" s="78">
        <v>15</v>
      </c>
      <c r="C666" s="46">
        <v>5.48</v>
      </c>
      <c r="D666" s="47" t="s">
        <v>51</v>
      </c>
      <c r="E666" s="48" t="s">
        <v>52</v>
      </c>
      <c r="F666" s="49">
        <v>20415</v>
      </c>
      <c r="G666" s="50">
        <f t="shared" si="17"/>
        <v>30.190280629705683</v>
      </c>
      <c r="H666" s="47" t="s">
        <v>15</v>
      </c>
      <c r="I666" s="51">
        <v>31442</v>
      </c>
      <c r="L666" s="5"/>
    </row>
    <row r="667" spans="1:12">
      <c r="A667" s="38">
        <v>16</v>
      </c>
      <c r="B667" s="78">
        <v>16</v>
      </c>
      <c r="C667" s="46">
        <v>5.46</v>
      </c>
      <c r="D667" s="47" t="s">
        <v>131</v>
      </c>
      <c r="E667" s="48" t="s">
        <v>455</v>
      </c>
      <c r="F667" s="49">
        <v>27764</v>
      </c>
      <c r="G667" s="50">
        <f t="shared" si="17"/>
        <v>20.021902806297057</v>
      </c>
      <c r="H667" s="47" t="s">
        <v>12</v>
      </c>
      <c r="I667" s="51">
        <v>35077</v>
      </c>
      <c r="L667" s="5"/>
    </row>
    <row r="668" spans="1:12">
      <c r="A668" s="38">
        <v>17</v>
      </c>
      <c r="B668" s="78">
        <v>17</v>
      </c>
      <c r="C668" s="46">
        <v>5.45</v>
      </c>
      <c r="D668" s="47" t="s">
        <v>243</v>
      </c>
      <c r="E668" s="48" t="s">
        <v>460</v>
      </c>
      <c r="F668" s="49">
        <v>24991</v>
      </c>
      <c r="G668" s="50">
        <f t="shared" si="17"/>
        <v>16.61327857631759</v>
      </c>
      <c r="H668" s="47" t="s">
        <v>12</v>
      </c>
      <c r="I668" s="51">
        <v>31059</v>
      </c>
      <c r="L668" s="5"/>
    </row>
    <row r="669" spans="1:12">
      <c r="A669" s="38">
        <v>18</v>
      </c>
      <c r="B669" s="78">
        <v>18</v>
      </c>
      <c r="C669" s="46">
        <v>5.41</v>
      </c>
      <c r="D669" s="47" t="s">
        <v>33</v>
      </c>
      <c r="E669" s="48" t="s">
        <v>34</v>
      </c>
      <c r="F669" s="49">
        <v>27527</v>
      </c>
      <c r="G669" s="50">
        <f t="shared" si="17"/>
        <v>16.744695414099933</v>
      </c>
      <c r="H669" s="47" t="s">
        <v>11</v>
      </c>
      <c r="I669" s="51">
        <v>33643</v>
      </c>
      <c r="L669" s="5"/>
    </row>
    <row r="670" spans="1:12">
      <c r="A670" s="38">
        <v>19</v>
      </c>
      <c r="B670" s="78">
        <v>19</v>
      </c>
      <c r="C670" s="46">
        <v>5.4</v>
      </c>
      <c r="D670" s="47" t="s">
        <v>197</v>
      </c>
      <c r="E670" s="48" t="s">
        <v>198</v>
      </c>
      <c r="F670" s="49">
        <v>28962</v>
      </c>
      <c r="G670" s="50">
        <f t="shared" si="17"/>
        <v>22.781656399726216</v>
      </c>
      <c r="H670" s="47" t="s">
        <v>13</v>
      </c>
      <c r="I670" s="51">
        <v>37283</v>
      </c>
      <c r="L670" s="5"/>
    </row>
    <row r="671" spans="1:12" ht="12" thickBot="1">
      <c r="A671" s="67">
        <v>20</v>
      </c>
      <c r="B671" s="80">
        <v>19</v>
      </c>
      <c r="C671" s="68">
        <v>5.4</v>
      </c>
      <c r="D671" s="69" t="s">
        <v>31</v>
      </c>
      <c r="E671" s="70" t="s">
        <v>99</v>
      </c>
      <c r="F671" s="71">
        <v>37373</v>
      </c>
      <c r="G671" s="72">
        <f t="shared" si="17"/>
        <v>14.855578370978781</v>
      </c>
      <c r="H671" s="69" t="s">
        <v>18</v>
      </c>
      <c r="I671" s="73">
        <v>42799</v>
      </c>
      <c r="L671" s="5"/>
    </row>
    <row r="672" spans="1:12">
      <c r="A672" s="38">
        <v>21</v>
      </c>
      <c r="B672" s="78">
        <v>21</v>
      </c>
      <c r="C672" s="46">
        <v>5.39</v>
      </c>
      <c r="D672" s="47" t="s">
        <v>57</v>
      </c>
      <c r="E672" s="48" t="s">
        <v>58</v>
      </c>
      <c r="F672" s="49">
        <v>25680</v>
      </c>
      <c r="G672" s="50">
        <f t="shared" si="17"/>
        <v>17.735797399041751</v>
      </c>
      <c r="H672" s="47" t="s">
        <v>12</v>
      </c>
      <c r="I672" s="51">
        <v>32158</v>
      </c>
      <c r="L672" s="5"/>
    </row>
    <row r="673" spans="1:12">
      <c r="A673" s="38">
        <v>22</v>
      </c>
      <c r="B673" s="78">
        <v>22</v>
      </c>
      <c r="C673" s="46">
        <v>5.36</v>
      </c>
      <c r="D673" s="47" t="s">
        <v>26</v>
      </c>
      <c r="E673" s="48" t="s">
        <v>2083</v>
      </c>
      <c r="F673" s="49">
        <v>33928</v>
      </c>
      <c r="G673" s="50">
        <f t="shared" si="17"/>
        <v>19.263518138261464</v>
      </c>
      <c r="H673" s="47" t="s">
        <v>257</v>
      </c>
      <c r="I673" s="51">
        <v>40964</v>
      </c>
      <c r="L673" s="5"/>
    </row>
    <row r="674" spans="1:12">
      <c r="A674" s="38">
        <v>23</v>
      </c>
      <c r="B674" s="78">
        <v>23</v>
      </c>
      <c r="C674" s="46">
        <v>5.33</v>
      </c>
      <c r="D674" s="47" t="s">
        <v>49</v>
      </c>
      <c r="E674" s="48" t="s">
        <v>50</v>
      </c>
      <c r="F674" s="49">
        <v>24957</v>
      </c>
      <c r="G674" s="50">
        <f t="shared" si="17"/>
        <v>17.735797399041751</v>
      </c>
      <c r="H674" s="47" t="s">
        <v>11</v>
      </c>
      <c r="I674" s="51">
        <v>31435</v>
      </c>
      <c r="L674" s="5"/>
    </row>
    <row r="675" spans="1:12">
      <c r="A675" s="38">
        <v>24</v>
      </c>
      <c r="B675" s="78">
        <v>23</v>
      </c>
      <c r="C675" s="46">
        <v>5.33</v>
      </c>
      <c r="D675" s="47" t="s">
        <v>86</v>
      </c>
      <c r="E675" s="123" t="s">
        <v>162</v>
      </c>
      <c r="F675" s="49">
        <v>38095</v>
      </c>
      <c r="G675" s="50">
        <f t="shared" si="17"/>
        <v>14.888432580424366</v>
      </c>
      <c r="H675" s="47" t="s">
        <v>168</v>
      </c>
      <c r="I675" s="51">
        <v>43533</v>
      </c>
      <c r="L675" s="5"/>
    </row>
    <row r="676" spans="1:12">
      <c r="A676" s="38">
        <v>25</v>
      </c>
      <c r="B676" s="78">
        <v>25</v>
      </c>
      <c r="C676" s="46">
        <v>5.26</v>
      </c>
      <c r="D676" s="47" t="s">
        <v>535</v>
      </c>
      <c r="E676" s="48" t="s">
        <v>42</v>
      </c>
      <c r="F676" s="49">
        <v>32552</v>
      </c>
      <c r="G676" s="50">
        <f t="shared" si="17"/>
        <v>20.982888432580424</v>
      </c>
      <c r="H676" s="47" t="s">
        <v>13</v>
      </c>
      <c r="I676" s="51">
        <v>40216</v>
      </c>
      <c r="L676" s="5"/>
    </row>
    <row r="677" spans="1:12">
      <c r="A677" s="38">
        <v>26</v>
      </c>
      <c r="B677" s="78">
        <v>26</v>
      </c>
      <c r="C677" s="46">
        <v>5.25</v>
      </c>
      <c r="D677" s="47" t="s">
        <v>238</v>
      </c>
      <c r="E677" s="48" t="s">
        <v>536</v>
      </c>
      <c r="F677" s="49">
        <v>19817</v>
      </c>
      <c r="G677" s="50">
        <f t="shared" si="17"/>
        <v>20.8186173853525</v>
      </c>
      <c r="H677" s="47" t="s">
        <v>433</v>
      </c>
      <c r="I677" s="51">
        <v>27421</v>
      </c>
      <c r="L677" s="5"/>
    </row>
    <row r="678" spans="1:12">
      <c r="A678" s="38">
        <v>27</v>
      </c>
      <c r="B678" s="78">
        <v>27</v>
      </c>
      <c r="C678" s="46">
        <v>5.24</v>
      </c>
      <c r="D678" s="47" t="s">
        <v>113</v>
      </c>
      <c r="E678" s="48" t="s">
        <v>114</v>
      </c>
      <c r="F678" s="49">
        <v>31953</v>
      </c>
      <c r="G678" s="50">
        <f t="shared" si="17"/>
        <v>16.698151950718685</v>
      </c>
      <c r="H678" s="47" t="s">
        <v>257</v>
      </c>
      <c r="I678" s="51">
        <v>38052</v>
      </c>
      <c r="L678" s="5"/>
    </row>
    <row r="679" spans="1:12">
      <c r="A679" s="38">
        <v>28</v>
      </c>
      <c r="B679" s="78">
        <v>28</v>
      </c>
      <c r="C679" s="46">
        <v>5.22</v>
      </c>
      <c r="D679" s="47" t="s">
        <v>109</v>
      </c>
      <c r="E679" s="48" t="s">
        <v>71</v>
      </c>
      <c r="F679" s="49">
        <v>25904</v>
      </c>
      <c r="G679" s="50">
        <f t="shared" si="17"/>
        <v>18.157426420260094</v>
      </c>
      <c r="H679" s="47" t="s">
        <v>23</v>
      </c>
      <c r="I679" s="51">
        <v>32536</v>
      </c>
      <c r="L679" s="5"/>
    </row>
    <row r="680" spans="1:12">
      <c r="A680" s="38">
        <v>29</v>
      </c>
      <c r="B680" s="78">
        <v>29</v>
      </c>
      <c r="C680" s="46">
        <v>5.15</v>
      </c>
      <c r="D680" s="47" t="s">
        <v>145</v>
      </c>
      <c r="E680" s="48" t="s">
        <v>146</v>
      </c>
      <c r="F680" s="49">
        <v>32006</v>
      </c>
      <c r="G680" s="50">
        <f t="shared" si="17"/>
        <v>16.421629021218344</v>
      </c>
      <c r="H680" s="47" t="s">
        <v>168</v>
      </c>
      <c r="I680" s="51">
        <v>38004</v>
      </c>
      <c r="L680" s="5"/>
    </row>
    <row r="681" spans="1:12" ht="12" thickBot="1">
      <c r="A681" s="67">
        <v>30</v>
      </c>
      <c r="B681" s="80">
        <v>30</v>
      </c>
      <c r="C681" s="68">
        <v>5.08</v>
      </c>
      <c r="D681" s="69" t="s">
        <v>59</v>
      </c>
      <c r="E681" s="70" t="s">
        <v>341</v>
      </c>
      <c r="F681" s="71">
        <v>22132</v>
      </c>
      <c r="G681" s="72">
        <f t="shared" si="17"/>
        <v>20.533880903490761</v>
      </c>
      <c r="H681" s="69" t="s">
        <v>433</v>
      </c>
      <c r="I681" s="73">
        <v>29632</v>
      </c>
      <c r="L681" s="5"/>
    </row>
    <row r="682" spans="1:12">
      <c r="A682" s="38">
        <v>31</v>
      </c>
      <c r="B682" s="78">
        <v>30</v>
      </c>
      <c r="C682" s="46">
        <v>5.08</v>
      </c>
      <c r="D682" s="47" t="s">
        <v>184</v>
      </c>
      <c r="E682" s="48" t="s">
        <v>194</v>
      </c>
      <c r="F682" s="49">
        <v>37344</v>
      </c>
      <c r="G682" s="50">
        <f t="shared" si="17"/>
        <v>15.871321013004792</v>
      </c>
      <c r="H682" s="47" t="s">
        <v>8</v>
      </c>
      <c r="I682" s="51">
        <v>43141</v>
      </c>
      <c r="L682" s="5"/>
    </row>
    <row r="683" spans="1:12">
      <c r="A683" s="38">
        <v>32</v>
      </c>
      <c r="B683" s="78">
        <v>32</v>
      </c>
      <c r="C683" s="46">
        <v>5</v>
      </c>
      <c r="D683" s="47" t="s">
        <v>156</v>
      </c>
      <c r="E683" s="48" t="s">
        <v>157</v>
      </c>
      <c r="F683" s="49">
        <v>34965</v>
      </c>
      <c r="G683" s="50">
        <f t="shared" si="17"/>
        <v>14.499657768651609</v>
      </c>
      <c r="H683" s="47" t="s">
        <v>170</v>
      </c>
      <c r="I683" s="51">
        <v>40261</v>
      </c>
      <c r="L683" s="5"/>
    </row>
    <row r="684" spans="1:12">
      <c r="A684" s="38">
        <v>33</v>
      </c>
      <c r="B684" s="78">
        <v>33</v>
      </c>
      <c r="C684" s="46">
        <v>4.9800000000000004</v>
      </c>
      <c r="D684" s="47" t="s">
        <v>537</v>
      </c>
      <c r="E684" s="48" t="s">
        <v>538</v>
      </c>
      <c r="F684" s="49">
        <v>30773</v>
      </c>
      <c r="G684" s="50">
        <f t="shared" si="17"/>
        <v>19.813826146475016</v>
      </c>
      <c r="H684" s="47" t="s">
        <v>13</v>
      </c>
      <c r="I684" s="51">
        <v>38010</v>
      </c>
      <c r="L684" s="5"/>
    </row>
    <row r="685" spans="1:12">
      <c r="A685" s="38">
        <v>34</v>
      </c>
      <c r="B685" s="78">
        <v>33</v>
      </c>
      <c r="C685" s="46">
        <v>4.9800000000000004</v>
      </c>
      <c r="D685" s="47" t="s">
        <v>201</v>
      </c>
      <c r="E685" s="48" t="s">
        <v>202</v>
      </c>
      <c r="F685" s="49">
        <v>37811</v>
      </c>
      <c r="G685" s="50">
        <f t="shared" si="17"/>
        <v>15.704312114989733</v>
      </c>
      <c r="H685" s="47" t="s">
        <v>21</v>
      </c>
      <c r="I685" s="51">
        <v>43547</v>
      </c>
      <c r="L685" s="5"/>
    </row>
    <row r="686" spans="1:12">
      <c r="A686" s="38">
        <v>35</v>
      </c>
      <c r="B686" s="78">
        <v>33</v>
      </c>
      <c r="C686" s="46">
        <v>4.9800000000000004</v>
      </c>
      <c r="D686" s="47" t="s">
        <v>65</v>
      </c>
      <c r="E686" s="48" t="s">
        <v>122</v>
      </c>
      <c r="F686" s="49">
        <v>38167</v>
      </c>
      <c r="G686" s="50">
        <f t="shared" si="17"/>
        <v>15.630390143737166</v>
      </c>
      <c r="H686" s="47" t="s">
        <v>13</v>
      </c>
      <c r="I686" s="51">
        <v>43876</v>
      </c>
      <c r="L686" s="5"/>
    </row>
    <row r="687" spans="1:12">
      <c r="A687" s="38">
        <v>36</v>
      </c>
      <c r="B687" s="78">
        <v>36</v>
      </c>
      <c r="C687" s="46">
        <v>4.97</v>
      </c>
      <c r="D687" s="47" t="s">
        <v>129</v>
      </c>
      <c r="E687" s="48" t="s">
        <v>130</v>
      </c>
      <c r="F687" s="49">
        <v>29663</v>
      </c>
      <c r="G687" s="50">
        <f t="shared" si="17"/>
        <v>15.874058863791923</v>
      </c>
      <c r="H687" s="47" t="s">
        <v>171</v>
      </c>
      <c r="I687" s="51">
        <v>35461</v>
      </c>
      <c r="L687" s="5"/>
    </row>
    <row r="688" spans="1:12">
      <c r="A688" s="38">
        <v>37</v>
      </c>
      <c r="B688" s="78">
        <v>37</v>
      </c>
      <c r="C688" s="46">
        <v>4.96</v>
      </c>
      <c r="D688" s="47" t="s">
        <v>115</v>
      </c>
      <c r="E688" s="48" t="s">
        <v>116</v>
      </c>
      <c r="F688" s="49">
        <v>34859</v>
      </c>
      <c r="G688" s="50">
        <f t="shared" si="17"/>
        <v>19.668720054757017</v>
      </c>
      <c r="H688" s="47" t="s">
        <v>15</v>
      </c>
      <c r="I688" s="51">
        <v>42043</v>
      </c>
      <c r="L688" s="5"/>
    </row>
    <row r="689" spans="1:12">
      <c r="A689" s="38">
        <v>38</v>
      </c>
      <c r="B689" s="78">
        <v>38</v>
      </c>
      <c r="C689" s="46">
        <v>4.95</v>
      </c>
      <c r="D689" s="47" t="s">
        <v>80</v>
      </c>
      <c r="E689" s="48" t="s">
        <v>461</v>
      </c>
      <c r="F689" s="49">
        <v>28175</v>
      </c>
      <c r="G689" s="50">
        <f t="shared" si="17"/>
        <v>20.906228610540726</v>
      </c>
      <c r="H689" s="47" t="s">
        <v>11</v>
      </c>
      <c r="I689" s="51">
        <v>35811</v>
      </c>
      <c r="L689" s="5"/>
    </row>
    <row r="690" spans="1:12">
      <c r="A690" s="38">
        <v>39</v>
      </c>
      <c r="B690" s="78">
        <v>39</v>
      </c>
      <c r="C690" s="46">
        <v>4.93</v>
      </c>
      <c r="D690" s="47" t="s">
        <v>95</v>
      </c>
      <c r="E690" s="120" t="s">
        <v>161</v>
      </c>
      <c r="F690" s="49">
        <v>34774</v>
      </c>
      <c r="G690" s="50">
        <f t="shared" si="17"/>
        <v>24.747433264887064</v>
      </c>
      <c r="H690" s="47" t="s">
        <v>13</v>
      </c>
      <c r="I690" s="51">
        <v>43813</v>
      </c>
      <c r="L690" s="5"/>
    </row>
    <row r="691" spans="1:12" ht="12" thickBot="1">
      <c r="A691" s="67">
        <v>40</v>
      </c>
      <c r="B691" s="80">
        <v>40</v>
      </c>
      <c r="C691" s="68">
        <v>4.8899999999999997</v>
      </c>
      <c r="D691" s="69" t="s">
        <v>133</v>
      </c>
      <c r="E691" s="70" t="s">
        <v>134</v>
      </c>
      <c r="F691" s="71">
        <v>38564</v>
      </c>
      <c r="G691" s="72">
        <f t="shared" si="17"/>
        <v>13.508555783709788</v>
      </c>
      <c r="H691" s="69" t="s">
        <v>13</v>
      </c>
      <c r="I691" s="73">
        <v>43498</v>
      </c>
      <c r="L691" s="5"/>
    </row>
    <row r="692" spans="1:12">
      <c r="A692" s="38">
        <v>41</v>
      </c>
      <c r="B692" s="78">
        <v>41</v>
      </c>
      <c r="C692" s="46">
        <v>4.87</v>
      </c>
      <c r="D692" s="47" t="s">
        <v>135</v>
      </c>
      <c r="E692" s="48" t="s">
        <v>136</v>
      </c>
      <c r="F692" s="49">
        <v>26303</v>
      </c>
      <c r="G692" s="50">
        <f t="shared" si="17"/>
        <v>17.029431895961672</v>
      </c>
      <c r="H692" s="47" t="s">
        <v>23</v>
      </c>
      <c r="I692" s="51">
        <v>32523</v>
      </c>
      <c r="L692" s="5"/>
    </row>
    <row r="693" spans="1:12">
      <c r="A693" s="38">
        <v>42</v>
      </c>
      <c r="B693" s="78">
        <v>42</v>
      </c>
      <c r="C693" s="46">
        <v>4.8600000000000003</v>
      </c>
      <c r="D693" s="47" t="s">
        <v>31</v>
      </c>
      <c r="E693" s="48" t="s">
        <v>191</v>
      </c>
      <c r="F693" s="49">
        <v>33433</v>
      </c>
      <c r="G693" s="50">
        <f t="shared" si="17"/>
        <v>15.600273785078713</v>
      </c>
      <c r="H693" s="47" t="s">
        <v>13</v>
      </c>
      <c r="I693" s="51">
        <v>39131</v>
      </c>
      <c r="L693" s="5"/>
    </row>
    <row r="694" spans="1:12">
      <c r="A694" s="38">
        <v>43</v>
      </c>
      <c r="B694" s="78">
        <v>43</v>
      </c>
      <c r="C694" s="46">
        <v>4.8499999999999996</v>
      </c>
      <c r="D694" s="47" t="s">
        <v>80</v>
      </c>
      <c r="E694" s="48" t="s">
        <v>98</v>
      </c>
      <c r="F694" s="49">
        <v>33627</v>
      </c>
      <c r="G694" s="50">
        <f t="shared" si="17"/>
        <v>15.047227926078028</v>
      </c>
      <c r="H694" s="47" t="s">
        <v>13</v>
      </c>
      <c r="I694" s="51">
        <v>39123</v>
      </c>
      <c r="L694" s="5"/>
    </row>
    <row r="695" spans="1:12">
      <c r="A695" s="38">
        <v>44</v>
      </c>
      <c r="B695" s="78">
        <v>44</v>
      </c>
      <c r="C695" s="46">
        <v>4.84</v>
      </c>
      <c r="D695" s="47" t="s">
        <v>80</v>
      </c>
      <c r="E695" s="48" t="s">
        <v>190</v>
      </c>
      <c r="F695" s="49">
        <v>26742</v>
      </c>
      <c r="G695" s="50">
        <f t="shared" si="17"/>
        <v>16</v>
      </c>
      <c r="H695" s="47" t="s">
        <v>12</v>
      </c>
      <c r="I695" s="51">
        <v>32586</v>
      </c>
      <c r="L695" s="5"/>
    </row>
    <row r="696" spans="1:12">
      <c r="A696" s="38">
        <v>45</v>
      </c>
      <c r="B696" s="78">
        <v>45</v>
      </c>
      <c r="C696" s="46">
        <v>4.83</v>
      </c>
      <c r="D696" s="47" t="s">
        <v>539</v>
      </c>
      <c r="E696" s="48" t="s">
        <v>540</v>
      </c>
      <c r="F696" s="49">
        <v>21721</v>
      </c>
      <c r="G696" s="50">
        <f t="shared" si="17"/>
        <v>15.619438740588638</v>
      </c>
      <c r="H696" s="47" t="s">
        <v>433</v>
      </c>
      <c r="I696" s="51">
        <v>27426</v>
      </c>
      <c r="L696" s="5"/>
    </row>
    <row r="697" spans="1:12">
      <c r="A697" s="38">
        <v>46</v>
      </c>
      <c r="B697" s="78">
        <v>45</v>
      </c>
      <c r="C697" s="46">
        <v>4.83</v>
      </c>
      <c r="D697" s="47" t="s">
        <v>43</v>
      </c>
      <c r="E697" s="48" t="s">
        <v>471</v>
      </c>
      <c r="F697" s="49">
        <v>32633</v>
      </c>
      <c r="G697" s="50">
        <f t="shared" si="17"/>
        <v>15.748117727583846</v>
      </c>
      <c r="H697" s="47" t="s">
        <v>168</v>
      </c>
      <c r="I697" s="51">
        <v>38385</v>
      </c>
      <c r="L697" s="5"/>
    </row>
    <row r="698" spans="1:12">
      <c r="A698" s="38">
        <v>47</v>
      </c>
      <c r="B698" s="78">
        <v>47</v>
      </c>
      <c r="C698" s="46">
        <v>4.8</v>
      </c>
      <c r="D698" s="47" t="s">
        <v>80</v>
      </c>
      <c r="E698" s="48" t="s">
        <v>142</v>
      </c>
      <c r="F698" s="49">
        <v>27087</v>
      </c>
      <c r="G698" s="50">
        <f t="shared" si="17"/>
        <v>16.873374401095141</v>
      </c>
      <c r="H698" s="47" t="s">
        <v>7</v>
      </c>
      <c r="I698" s="51">
        <v>33250</v>
      </c>
      <c r="L698" s="5"/>
    </row>
    <row r="699" spans="1:12">
      <c r="A699" s="38">
        <v>48</v>
      </c>
      <c r="B699" s="78">
        <v>47</v>
      </c>
      <c r="C699" s="46">
        <v>4.8</v>
      </c>
      <c r="D699" s="47" t="s">
        <v>105</v>
      </c>
      <c r="E699" s="48" t="s">
        <v>378</v>
      </c>
      <c r="F699" s="49">
        <v>37176</v>
      </c>
      <c r="G699" s="50">
        <f t="shared" si="17"/>
        <v>15.162217659137577</v>
      </c>
      <c r="H699" s="47" t="s">
        <v>13</v>
      </c>
      <c r="I699" s="51">
        <v>42714</v>
      </c>
      <c r="L699" s="5"/>
    </row>
    <row r="700" spans="1:12">
      <c r="A700" s="38">
        <v>49</v>
      </c>
      <c r="B700" s="78">
        <v>49</v>
      </c>
      <c r="C700" s="46">
        <v>4.7699999999999996</v>
      </c>
      <c r="D700" s="47" t="s">
        <v>29</v>
      </c>
      <c r="E700" s="48" t="s">
        <v>211</v>
      </c>
      <c r="F700" s="49">
        <v>37378</v>
      </c>
      <c r="G700" s="50">
        <f t="shared" si="17"/>
        <v>14.803559206023271</v>
      </c>
      <c r="H700" s="47" t="s">
        <v>22</v>
      </c>
      <c r="I700" s="51">
        <v>42785</v>
      </c>
      <c r="L700" s="5"/>
    </row>
    <row r="701" spans="1:12" ht="12" thickBot="1">
      <c r="A701" s="67">
        <v>50</v>
      </c>
      <c r="B701" s="80">
        <v>49</v>
      </c>
      <c r="C701" s="68">
        <v>4.7699999999999996</v>
      </c>
      <c r="D701" s="69" t="s">
        <v>186</v>
      </c>
      <c r="E701" s="70" t="s">
        <v>194</v>
      </c>
      <c r="F701" s="71">
        <v>39045</v>
      </c>
      <c r="G701" s="72">
        <f t="shared" si="17"/>
        <v>15.337440109514031</v>
      </c>
      <c r="H701" s="69" t="s">
        <v>22</v>
      </c>
      <c r="I701" s="73">
        <v>44647</v>
      </c>
      <c r="L701" s="5"/>
    </row>
    <row r="702" spans="1:12">
      <c r="A702" s="38">
        <v>51</v>
      </c>
      <c r="B702" s="78">
        <v>51</v>
      </c>
      <c r="C702" s="46">
        <v>4.75</v>
      </c>
      <c r="D702" s="47" t="s">
        <v>131</v>
      </c>
      <c r="E702" s="48" t="s">
        <v>132</v>
      </c>
      <c r="F702" s="49">
        <v>37404</v>
      </c>
      <c r="G702" s="50">
        <f t="shared" si="17"/>
        <v>13.735797399041752</v>
      </c>
      <c r="H702" s="47" t="s">
        <v>21</v>
      </c>
      <c r="I702" s="51">
        <v>42421</v>
      </c>
      <c r="L702" s="5"/>
    </row>
    <row r="703" spans="1:12">
      <c r="A703" s="38">
        <v>52</v>
      </c>
      <c r="B703" s="78">
        <v>52</v>
      </c>
      <c r="C703" s="46">
        <v>4.74</v>
      </c>
      <c r="D703" s="47" t="s">
        <v>103</v>
      </c>
      <c r="E703" s="48" t="s">
        <v>107</v>
      </c>
      <c r="F703" s="49">
        <v>38473</v>
      </c>
      <c r="G703" s="50">
        <f t="shared" si="17"/>
        <v>13.626283367556468</v>
      </c>
      <c r="H703" s="47" t="s">
        <v>13</v>
      </c>
      <c r="I703" s="51">
        <v>43450</v>
      </c>
      <c r="L703" s="5"/>
    </row>
    <row r="704" spans="1:12">
      <c r="A704" s="38">
        <v>53</v>
      </c>
      <c r="B704" s="78">
        <v>52</v>
      </c>
      <c r="C704" s="46">
        <v>4.74</v>
      </c>
      <c r="D704" s="47" t="s">
        <v>216</v>
      </c>
      <c r="E704" s="48" t="s">
        <v>132</v>
      </c>
      <c r="F704" s="49">
        <v>37404</v>
      </c>
      <c r="G704" s="50">
        <f t="shared" si="17"/>
        <v>16.799452429842574</v>
      </c>
      <c r="H704" s="47" t="s">
        <v>22</v>
      </c>
      <c r="I704" s="51">
        <v>43540</v>
      </c>
      <c r="L704" s="5"/>
    </row>
    <row r="705" spans="1:12">
      <c r="A705" s="38">
        <v>54</v>
      </c>
      <c r="B705" s="78">
        <v>54</v>
      </c>
      <c r="C705" s="46">
        <v>4.7300000000000004</v>
      </c>
      <c r="D705" s="47" t="s">
        <v>86</v>
      </c>
      <c r="E705" s="48" t="s">
        <v>513</v>
      </c>
      <c r="F705" s="49">
        <v>38461</v>
      </c>
      <c r="G705" s="50">
        <f t="shared" si="17"/>
        <v>13.828884325804244</v>
      </c>
      <c r="H705" s="47" t="s">
        <v>13</v>
      </c>
      <c r="I705" s="51">
        <v>43512</v>
      </c>
      <c r="L705" s="5"/>
    </row>
    <row r="706" spans="1:12">
      <c r="A706" s="38">
        <v>55</v>
      </c>
      <c r="B706" s="78">
        <v>55</v>
      </c>
      <c r="C706" s="46">
        <v>4.72</v>
      </c>
      <c r="D706" s="47" t="s">
        <v>80</v>
      </c>
      <c r="E706" s="48" t="s">
        <v>541</v>
      </c>
      <c r="F706" s="49">
        <v>29011</v>
      </c>
      <c r="G706" s="50">
        <f t="shared" si="17"/>
        <v>15.728952772073923</v>
      </c>
      <c r="H706" s="47" t="s">
        <v>14</v>
      </c>
      <c r="I706" s="51">
        <v>34756</v>
      </c>
      <c r="L706" s="5"/>
    </row>
    <row r="707" spans="1:12">
      <c r="A707" s="38">
        <v>56</v>
      </c>
      <c r="B707" s="78">
        <v>56</v>
      </c>
      <c r="C707" s="46">
        <v>4.7</v>
      </c>
      <c r="D707" s="47" t="s">
        <v>498</v>
      </c>
      <c r="E707" s="48" t="s">
        <v>289</v>
      </c>
      <c r="F707" s="49">
        <v>39012</v>
      </c>
      <c r="G707" s="50">
        <f t="shared" si="17"/>
        <v>13.316906228610542</v>
      </c>
      <c r="H707" s="47" t="s">
        <v>13</v>
      </c>
      <c r="I707" s="51">
        <v>43876</v>
      </c>
      <c r="L707" s="5"/>
    </row>
    <row r="708" spans="1:12">
      <c r="A708" s="38">
        <v>57</v>
      </c>
      <c r="B708" s="78">
        <v>57</v>
      </c>
      <c r="C708" s="46">
        <v>4.68</v>
      </c>
      <c r="D708" s="47" t="s">
        <v>145</v>
      </c>
      <c r="E708" s="48" t="s">
        <v>542</v>
      </c>
      <c r="F708" s="49">
        <v>27975</v>
      </c>
      <c r="G708" s="50">
        <f t="shared" si="17"/>
        <v>15.457905544147843</v>
      </c>
      <c r="H708" s="47" t="s">
        <v>11</v>
      </c>
      <c r="I708" s="51">
        <v>33621</v>
      </c>
      <c r="L708" s="5"/>
    </row>
    <row r="709" spans="1:12">
      <c r="A709" s="38">
        <v>58</v>
      </c>
      <c r="B709" s="78">
        <v>58</v>
      </c>
      <c r="C709" s="46">
        <v>4.67</v>
      </c>
      <c r="D709" s="47" t="s">
        <v>127</v>
      </c>
      <c r="E709" s="48" t="s">
        <v>128</v>
      </c>
      <c r="F709" s="49">
        <v>29070</v>
      </c>
      <c r="G709" s="50">
        <f t="shared" si="17"/>
        <v>14.472279260780287</v>
      </c>
      <c r="H709" s="47" t="s">
        <v>11</v>
      </c>
      <c r="I709" s="51">
        <v>34356</v>
      </c>
      <c r="L709" s="5"/>
    </row>
    <row r="710" spans="1:12">
      <c r="A710" s="38">
        <v>59</v>
      </c>
      <c r="B710" s="78">
        <v>58</v>
      </c>
      <c r="C710" s="46">
        <v>4.67</v>
      </c>
      <c r="D710" s="47" t="s">
        <v>543</v>
      </c>
      <c r="E710" s="48" t="s">
        <v>491</v>
      </c>
      <c r="F710" s="49">
        <v>33566</v>
      </c>
      <c r="G710" s="50">
        <f t="shared" si="17"/>
        <v>14.236824093086927</v>
      </c>
      <c r="H710" s="47" t="s">
        <v>13</v>
      </c>
      <c r="I710" s="51">
        <v>38766</v>
      </c>
      <c r="L710" s="5"/>
    </row>
    <row r="711" spans="1:12" ht="12" thickBot="1">
      <c r="A711" s="67">
        <v>60</v>
      </c>
      <c r="B711" s="80">
        <v>58</v>
      </c>
      <c r="C711" s="68">
        <v>4.67</v>
      </c>
      <c r="D711" s="69" t="s">
        <v>249</v>
      </c>
      <c r="E711" s="70" t="s">
        <v>250</v>
      </c>
      <c r="F711" s="71">
        <v>35307</v>
      </c>
      <c r="G711" s="72">
        <f t="shared" si="17"/>
        <v>14.47501711156742</v>
      </c>
      <c r="H711" s="69" t="s">
        <v>16</v>
      </c>
      <c r="I711" s="73">
        <v>40594</v>
      </c>
      <c r="L711" s="5"/>
    </row>
    <row r="712" spans="1:12">
      <c r="A712" s="38">
        <v>61</v>
      </c>
      <c r="B712" s="78">
        <v>61</v>
      </c>
      <c r="C712" s="46">
        <v>4.66</v>
      </c>
      <c r="D712" s="47" t="s">
        <v>208</v>
      </c>
      <c r="E712" s="48" t="s">
        <v>209</v>
      </c>
      <c r="F712" s="49">
        <v>26935</v>
      </c>
      <c r="G712" s="50">
        <f t="shared" si="17"/>
        <v>16.449007529089666</v>
      </c>
      <c r="H712" s="47" t="s">
        <v>11</v>
      </c>
      <c r="I712" s="51">
        <v>32943</v>
      </c>
      <c r="L712" s="5"/>
    </row>
    <row r="713" spans="1:12">
      <c r="A713" s="38">
        <v>62</v>
      </c>
      <c r="B713" s="78">
        <v>62</v>
      </c>
      <c r="C713" s="46">
        <v>4.6399999999999997</v>
      </c>
      <c r="D713" s="47" t="s">
        <v>145</v>
      </c>
      <c r="E713" s="48" t="s">
        <v>478</v>
      </c>
      <c r="F713" s="49">
        <v>33275</v>
      </c>
      <c r="G713" s="50">
        <f t="shared" si="17"/>
        <v>16.013689253935659</v>
      </c>
      <c r="H713" s="47" t="s">
        <v>13</v>
      </c>
      <c r="I713" s="51">
        <v>39124</v>
      </c>
      <c r="L713" s="5"/>
    </row>
    <row r="714" spans="1:12">
      <c r="A714" s="38">
        <v>63</v>
      </c>
      <c r="B714" s="78">
        <v>63</v>
      </c>
      <c r="C714" s="46">
        <v>4.63</v>
      </c>
      <c r="D714" s="47" t="s">
        <v>192</v>
      </c>
      <c r="E714" s="48" t="s">
        <v>193</v>
      </c>
      <c r="F714" s="49">
        <v>37259</v>
      </c>
      <c r="G714" s="50">
        <f t="shared" si="17"/>
        <v>13.94113620807666</v>
      </c>
      <c r="H714" s="47" t="s">
        <v>13</v>
      </c>
      <c r="I714" s="51">
        <v>42351</v>
      </c>
      <c r="L714" s="5"/>
    </row>
    <row r="715" spans="1:12">
      <c r="A715" s="38">
        <v>64</v>
      </c>
      <c r="B715" s="78">
        <v>64</v>
      </c>
      <c r="C715" s="46">
        <v>4.5999999999999996</v>
      </c>
      <c r="D715" s="47" t="s">
        <v>120</v>
      </c>
      <c r="E715" s="48" t="s">
        <v>160</v>
      </c>
      <c r="F715" s="49">
        <v>38435</v>
      </c>
      <c r="G715" s="50">
        <f t="shared" si="17"/>
        <v>13.995893223819301</v>
      </c>
      <c r="H715" s="47" t="s">
        <v>21</v>
      </c>
      <c r="I715" s="51">
        <v>43547</v>
      </c>
      <c r="L715" s="5"/>
    </row>
    <row r="716" spans="1:12">
      <c r="A716" s="38">
        <v>65</v>
      </c>
      <c r="B716" s="78">
        <v>65</v>
      </c>
      <c r="C716" s="46">
        <v>4.58</v>
      </c>
      <c r="D716" s="47" t="s">
        <v>493</v>
      </c>
      <c r="E716" s="48" t="s">
        <v>544</v>
      </c>
      <c r="F716" s="49">
        <v>29328</v>
      </c>
      <c r="G716" s="50">
        <f t="shared" si="17"/>
        <v>14.861054072553046</v>
      </c>
      <c r="H716" s="47" t="s">
        <v>14</v>
      </c>
      <c r="I716" s="51">
        <v>34756</v>
      </c>
      <c r="L716" s="5"/>
    </row>
    <row r="717" spans="1:12">
      <c r="A717" s="38">
        <v>66</v>
      </c>
      <c r="B717" s="78">
        <v>66</v>
      </c>
      <c r="C717" s="46">
        <v>4.54</v>
      </c>
      <c r="D717" s="47" t="s">
        <v>245</v>
      </c>
      <c r="E717" s="48" t="s">
        <v>465</v>
      </c>
      <c r="F717" s="49">
        <v>36199</v>
      </c>
      <c r="G717" s="50">
        <f t="shared" ref="G717:G735" si="18">(I717-F717)/365.25</f>
        <v>14.962354551676933</v>
      </c>
      <c r="H717" s="47" t="s">
        <v>13</v>
      </c>
      <c r="I717" s="51">
        <v>41664</v>
      </c>
      <c r="L717" s="5"/>
    </row>
    <row r="718" spans="1:12">
      <c r="A718" s="38">
        <v>67</v>
      </c>
      <c r="B718" s="78">
        <v>67</v>
      </c>
      <c r="C718" s="46">
        <v>4.5199999999999996</v>
      </c>
      <c r="D718" s="47" t="s">
        <v>80</v>
      </c>
      <c r="E718" s="48" t="s">
        <v>212</v>
      </c>
      <c r="F718" s="49">
        <v>31897</v>
      </c>
      <c r="G718" s="50">
        <f t="shared" si="18"/>
        <v>16.700889801505816</v>
      </c>
      <c r="H718" s="47" t="s">
        <v>13</v>
      </c>
      <c r="I718" s="51">
        <v>37997</v>
      </c>
      <c r="L718" s="5"/>
    </row>
    <row r="719" spans="1:12">
      <c r="A719" s="38">
        <v>68</v>
      </c>
      <c r="B719" s="78">
        <v>67</v>
      </c>
      <c r="C719" s="46">
        <v>4.5199999999999996</v>
      </c>
      <c r="D719" s="47" t="s">
        <v>74</v>
      </c>
      <c r="E719" s="48" t="s">
        <v>75</v>
      </c>
      <c r="F719" s="49">
        <v>35515</v>
      </c>
      <c r="G719" s="50">
        <f t="shared" si="18"/>
        <v>14.784394250513348</v>
      </c>
      <c r="H719" s="47" t="s">
        <v>13</v>
      </c>
      <c r="I719" s="51">
        <v>40915</v>
      </c>
      <c r="L719" s="5"/>
    </row>
    <row r="720" spans="1:12">
      <c r="A720" s="38">
        <v>69</v>
      </c>
      <c r="B720" s="78">
        <v>67</v>
      </c>
      <c r="C720" s="46">
        <v>4.5199999999999996</v>
      </c>
      <c r="D720" s="47" t="s">
        <v>150</v>
      </c>
      <c r="E720" s="48" t="s">
        <v>70</v>
      </c>
      <c r="F720" s="49">
        <v>37040</v>
      </c>
      <c r="G720" s="50">
        <f t="shared" si="18"/>
        <v>14.499657768651609</v>
      </c>
      <c r="H720" s="47" t="s">
        <v>12</v>
      </c>
      <c r="I720" s="51">
        <v>42336</v>
      </c>
      <c r="L720" s="5"/>
    </row>
    <row r="721" spans="1:12" ht="12" thickBot="1">
      <c r="A721" s="67">
        <v>70</v>
      </c>
      <c r="B721" s="80">
        <v>70</v>
      </c>
      <c r="C721" s="68">
        <v>4.49</v>
      </c>
      <c r="D721" s="69" t="s">
        <v>137</v>
      </c>
      <c r="E721" s="70" t="s">
        <v>138</v>
      </c>
      <c r="F721" s="71">
        <v>31811</v>
      </c>
      <c r="G721" s="72">
        <f t="shared" si="18"/>
        <v>15.019849418206707</v>
      </c>
      <c r="H721" s="69" t="s">
        <v>13</v>
      </c>
      <c r="I721" s="73">
        <v>37297</v>
      </c>
      <c r="L721" s="5"/>
    </row>
    <row r="722" spans="1:12">
      <c r="A722" s="38">
        <v>71</v>
      </c>
      <c r="B722" s="78">
        <v>71</v>
      </c>
      <c r="C722" s="46">
        <v>4.4800000000000004</v>
      </c>
      <c r="D722" s="47" t="s">
        <v>474</v>
      </c>
      <c r="E722" s="48" t="s">
        <v>475</v>
      </c>
      <c r="F722" s="49">
        <v>34989</v>
      </c>
      <c r="G722" s="50">
        <f t="shared" si="18"/>
        <v>14.288843258042437</v>
      </c>
      <c r="H722" s="47" t="s">
        <v>14</v>
      </c>
      <c r="I722" s="51">
        <v>40208</v>
      </c>
      <c r="L722" s="5"/>
    </row>
    <row r="723" spans="1:12">
      <c r="A723" s="38">
        <v>72</v>
      </c>
      <c r="B723" s="78">
        <v>72</v>
      </c>
      <c r="C723" s="46">
        <v>4.46</v>
      </c>
      <c r="D723" s="47" t="s">
        <v>29</v>
      </c>
      <c r="E723" s="48" t="s">
        <v>255</v>
      </c>
      <c r="F723" s="49">
        <v>34861</v>
      </c>
      <c r="G723" s="50">
        <f t="shared" si="18"/>
        <v>14.505133470225873</v>
      </c>
      <c r="H723" s="47" t="s">
        <v>13</v>
      </c>
      <c r="I723" s="51">
        <v>40159</v>
      </c>
      <c r="L723" s="5"/>
    </row>
    <row r="724" spans="1:12">
      <c r="A724" s="38">
        <v>73</v>
      </c>
      <c r="B724" s="78">
        <v>73</v>
      </c>
      <c r="C724" s="46">
        <v>4.45</v>
      </c>
      <c r="D724" s="47" t="s">
        <v>129</v>
      </c>
      <c r="E724" s="48" t="s">
        <v>484</v>
      </c>
      <c r="F724" s="49">
        <v>37266</v>
      </c>
      <c r="G724" s="50">
        <f t="shared" si="18"/>
        <v>14.094455852156058</v>
      </c>
      <c r="H724" s="47" t="s">
        <v>13</v>
      </c>
      <c r="I724" s="51">
        <v>42414</v>
      </c>
      <c r="L724" s="5"/>
    </row>
    <row r="725" spans="1:12">
      <c r="A725" s="38">
        <v>74</v>
      </c>
      <c r="B725" s="78">
        <v>73</v>
      </c>
      <c r="C725" s="46">
        <v>4.45</v>
      </c>
      <c r="D725" s="47" t="s">
        <v>80</v>
      </c>
      <c r="E725" s="48" t="s">
        <v>108</v>
      </c>
      <c r="F725" s="49">
        <v>24206</v>
      </c>
      <c r="G725" s="50">
        <f t="shared" si="18"/>
        <v>15.731690622861054</v>
      </c>
      <c r="H725" s="47" t="s">
        <v>12</v>
      </c>
      <c r="I725" s="51">
        <v>29952</v>
      </c>
      <c r="L725" s="5"/>
    </row>
    <row r="726" spans="1:12">
      <c r="A726" s="38">
        <v>75</v>
      </c>
      <c r="B726" s="78">
        <v>75</v>
      </c>
      <c r="C726" s="46">
        <v>4.41</v>
      </c>
      <c r="D726" s="47" t="s">
        <v>113</v>
      </c>
      <c r="E726" s="48" t="s">
        <v>545</v>
      </c>
      <c r="F726" s="49">
        <v>33373</v>
      </c>
      <c r="G726" s="50">
        <f t="shared" si="18"/>
        <v>14.746064339493497</v>
      </c>
      <c r="H726" s="47" t="s">
        <v>13</v>
      </c>
      <c r="I726" s="51">
        <v>38759</v>
      </c>
      <c r="L726" s="5"/>
    </row>
    <row r="727" spans="1:12">
      <c r="A727" s="38">
        <v>76</v>
      </c>
      <c r="B727" s="78">
        <v>75</v>
      </c>
      <c r="C727" s="46">
        <v>4.41</v>
      </c>
      <c r="D727" s="47" t="s">
        <v>251</v>
      </c>
      <c r="E727" s="48" t="s">
        <v>252</v>
      </c>
      <c r="F727" s="49">
        <v>35041</v>
      </c>
      <c r="G727" s="50">
        <f t="shared" si="18"/>
        <v>14.146475017111568</v>
      </c>
      <c r="H727" s="47" t="s">
        <v>125</v>
      </c>
      <c r="I727" s="51">
        <v>40208</v>
      </c>
      <c r="L727" s="5"/>
    </row>
    <row r="728" spans="1:12">
      <c r="A728" s="38">
        <v>77</v>
      </c>
      <c r="B728" s="78">
        <v>75</v>
      </c>
      <c r="C728" s="46">
        <v>4.41</v>
      </c>
      <c r="D728" s="47" t="s">
        <v>216</v>
      </c>
      <c r="E728" s="48" t="s">
        <v>132</v>
      </c>
      <c r="F728" s="49">
        <v>37405</v>
      </c>
      <c r="G728" s="50">
        <f t="shared" si="18"/>
        <v>15.534565366187543</v>
      </c>
      <c r="H728" s="47" t="s">
        <v>13</v>
      </c>
      <c r="I728" s="51">
        <v>43079</v>
      </c>
      <c r="L728" s="5"/>
    </row>
    <row r="729" spans="1:12">
      <c r="A729" s="38">
        <v>78</v>
      </c>
      <c r="B729" s="78">
        <v>78</v>
      </c>
      <c r="C729" s="46">
        <v>4.3899999999999997</v>
      </c>
      <c r="D729" s="47" t="s">
        <v>382</v>
      </c>
      <c r="E729" s="48" t="s">
        <v>383</v>
      </c>
      <c r="F729" s="49">
        <v>26072</v>
      </c>
      <c r="G729" s="50">
        <f t="shared" si="18"/>
        <v>16.569472963723477</v>
      </c>
      <c r="H729" s="47" t="s">
        <v>15</v>
      </c>
      <c r="I729" s="51">
        <v>32124</v>
      </c>
      <c r="L729" s="5"/>
    </row>
    <row r="730" spans="1:12">
      <c r="A730" s="38">
        <v>79</v>
      </c>
      <c r="B730" s="78">
        <v>79</v>
      </c>
      <c r="C730" s="46">
        <v>4.37</v>
      </c>
      <c r="D730" s="47" t="s">
        <v>503</v>
      </c>
      <c r="E730" s="48" t="s">
        <v>504</v>
      </c>
      <c r="F730" s="49">
        <v>15985</v>
      </c>
      <c r="G730" s="50">
        <f t="shared" si="18"/>
        <v>17.401779603011637</v>
      </c>
      <c r="H730" s="47" t="s">
        <v>168</v>
      </c>
      <c r="I730" s="51">
        <v>22341</v>
      </c>
      <c r="L730" s="5"/>
    </row>
    <row r="731" spans="1:12" ht="12" thickBot="1">
      <c r="A731" s="67">
        <v>80</v>
      </c>
      <c r="B731" s="80">
        <v>79</v>
      </c>
      <c r="C731" s="68">
        <v>4.37</v>
      </c>
      <c r="D731" s="69" t="s">
        <v>291</v>
      </c>
      <c r="E731" s="70" t="s">
        <v>292</v>
      </c>
      <c r="F731" s="71">
        <v>24344</v>
      </c>
      <c r="G731" s="72">
        <f t="shared" si="18"/>
        <v>48.533880903490761</v>
      </c>
      <c r="H731" s="69" t="s">
        <v>393</v>
      </c>
      <c r="I731" s="73">
        <v>42071</v>
      </c>
      <c r="L731" s="5"/>
    </row>
    <row r="732" spans="1:12">
      <c r="A732" s="38">
        <v>81</v>
      </c>
      <c r="B732" s="78">
        <v>81</v>
      </c>
      <c r="C732" s="46">
        <v>4.3600000000000003</v>
      </c>
      <c r="D732" s="47" t="s">
        <v>482</v>
      </c>
      <c r="E732" s="48" t="s">
        <v>483</v>
      </c>
      <c r="F732" s="49">
        <v>38131</v>
      </c>
      <c r="G732" s="50">
        <f t="shared" si="18"/>
        <v>13.815195071868583</v>
      </c>
      <c r="H732" s="47" t="s">
        <v>170</v>
      </c>
      <c r="I732" s="51">
        <v>43177</v>
      </c>
      <c r="L732" s="5"/>
    </row>
    <row r="733" spans="1:12">
      <c r="A733" s="38">
        <v>82</v>
      </c>
      <c r="B733" s="78">
        <v>82</v>
      </c>
      <c r="C733" s="46">
        <v>4.34</v>
      </c>
      <c r="D733" s="47" t="s">
        <v>103</v>
      </c>
      <c r="E733" s="48" t="s">
        <v>477</v>
      </c>
      <c r="F733" s="49">
        <v>33672</v>
      </c>
      <c r="G733" s="50">
        <f t="shared" si="18"/>
        <v>13.891854893908283</v>
      </c>
      <c r="H733" s="47" t="s">
        <v>171</v>
      </c>
      <c r="I733" s="51">
        <v>38746</v>
      </c>
      <c r="L733" s="5"/>
    </row>
    <row r="734" spans="1:12">
      <c r="A734" s="38">
        <v>83</v>
      </c>
      <c r="B734" s="78">
        <v>82</v>
      </c>
      <c r="C734" s="46">
        <v>4.34</v>
      </c>
      <c r="D734" s="47" t="s">
        <v>521</v>
      </c>
      <c r="E734" s="48" t="s">
        <v>546</v>
      </c>
      <c r="F734" s="49">
        <v>36993</v>
      </c>
      <c r="G734" s="50">
        <f t="shared" si="18"/>
        <v>13.631759069130732</v>
      </c>
      <c r="H734" s="47" t="s">
        <v>12</v>
      </c>
      <c r="I734" s="51">
        <v>41972</v>
      </c>
      <c r="L734" s="5"/>
    </row>
    <row r="735" spans="1:12">
      <c r="A735" s="38">
        <v>84</v>
      </c>
      <c r="B735" s="78">
        <v>84</v>
      </c>
      <c r="C735" s="46">
        <v>4.33</v>
      </c>
      <c r="D735" s="47" t="s">
        <v>547</v>
      </c>
      <c r="E735" s="48" t="s">
        <v>548</v>
      </c>
      <c r="F735" s="49">
        <v>34390</v>
      </c>
      <c r="G735" s="50">
        <f t="shared" si="18"/>
        <v>15.794661190965092</v>
      </c>
      <c r="H735" s="47" t="s">
        <v>13</v>
      </c>
      <c r="I735" s="51">
        <v>40159</v>
      </c>
      <c r="L735" s="5"/>
    </row>
    <row r="736" spans="1:12">
      <c r="C736" s="7"/>
      <c r="F736" s="5"/>
      <c r="G736" s="5"/>
      <c r="L736" s="5"/>
    </row>
    <row r="737" spans="1:12" ht="13">
      <c r="A737" s="40" t="s">
        <v>449</v>
      </c>
      <c r="B737" s="41"/>
      <c r="C737" s="35"/>
      <c r="D737" s="35"/>
      <c r="E737" s="35"/>
      <c r="F737" s="42"/>
      <c r="G737" s="42"/>
      <c r="H737" s="35"/>
      <c r="I737" s="42"/>
      <c r="J737"/>
      <c r="K737"/>
      <c r="L737"/>
    </row>
    <row r="738" spans="1:12">
      <c r="A738" s="93" t="s">
        <v>1</v>
      </c>
      <c r="B738" s="43" t="s">
        <v>1559</v>
      </c>
      <c r="C738" s="44" t="s">
        <v>0</v>
      </c>
      <c r="D738" s="45" t="s">
        <v>4</v>
      </c>
      <c r="E738" s="45" t="s">
        <v>5</v>
      </c>
      <c r="F738" s="44" t="s">
        <v>2</v>
      </c>
      <c r="G738" s="44" t="s">
        <v>124</v>
      </c>
      <c r="H738" s="45" t="s">
        <v>3</v>
      </c>
      <c r="I738" s="100" t="s">
        <v>6</v>
      </c>
      <c r="L738" s="5"/>
    </row>
    <row r="739" spans="1:12">
      <c r="A739" s="38">
        <v>1</v>
      </c>
      <c r="B739" s="78">
        <v>1</v>
      </c>
      <c r="C739" s="46">
        <v>12.66</v>
      </c>
      <c r="D739" s="47" t="s">
        <v>47</v>
      </c>
      <c r="E739" s="48" t="s">
        <v>48</v>
      </c>
      <c r="F739" s="49">
        <v>24893</v>
      </c>
      <c r="G739" s="50">
        <f t="shared" ref="G739:G767" si="19">(I739-F739)/365.25</f>
        <v>30.910335386721425</v>
      </c>
      <c r="H739" s="47" t="s">
        <v>13</v>
      </c>
      <c r="I739" s="51">
        <v>36183</v>
      </c>
      <c r="L739" s="5"/>
    </row>
    <row r="740" spans="1:12">
      <c r="A740" s="38">
        <v>2</v>
      </c>
      <c r="B740" s="78">
        <v>2</v>
      </c>
      <c r="C740" s="46">
        <v>12.59</v>
      </c>
      <c r="D740" s="47" t="s">
        <v>76</v>
      </c>
      <c r="E740" s="48" t="s">
        <v>77</v>
      </c>
      <c r="F740" s="49">
        <v>24589</v>
      </c>
      <c r="G740" s="50">
        <f t="shared" si="19"/>
        <v>22.830937713894592</v>
      </c>
      <c r="H740" s="47" t="s">
        <v>445</v>
      </c>
      <c r="I740" s="51">
        <v>32928</v>
      </c>
      <c r="L740" s="5"/>
    </row>
    <row r="741" spans="1:12">
      <c r="A741" s="38">
        <v>3</v>
      </c>
      <c r="B741" s="78">
        <v>3</v>
      </c>
      <c r="C741" s="46">
        <v>12.16</v>
      </c>
      <c r="D741" s="47" t="s">
        <v>120</v>
      </c>
      <c r="E741" s="48" t="s">
        <v>32</v>
      </c>
      <c r="F741" s="49">
        <v>35416</v>
      </c>
      <c r="G741" s="50">
        <f t="shared" si="19"/>
        <v>21.149897330595483</v>
      </c>
      <c r="H741" s="47" t="s">
        <v>13</v>
      </c>
      <c r="I741" s="51">
        <v>43141</v>
      </c>
      <c r="L741" s="5"/>
    </row>
    <row r="742" spans="1:12">
      <c r="A742" s="38">
        <v>4</v>
      </c>
      <c r="B742" s="78">
        <v>4</v>
      </c>
      <c r="C742" s="46">
        <v>11.69</v>
      </c>
      <c r="D742" s="47" t="s">
        <v>456</v>
      </c>
      <c r="E742" s="48" t="s">
        <v>457</v>
      </c>
      <c r="F742" s="49">
        <v>29932</v>
      </c>
      <c r="G742" s="50">
        <f t="shared" si="19"/>
        <v>22.190280629705683</v>
      </c>
      <c r="H742" s="47" t="s">
        <v>450</v>
      </c>
      <c r="I742" s="51">
        <v>38037</v>
      </c>
      <c r="L742" s="5"/>
    </row>
    <row r="743" spans="1:12">
      <c r="A743" s="38">
        <v>5</v>
      </c>
      <c r="B743" s="78">
        <v>5</v>
      </c>
      <c r="C743" s="53">
        <v>11.5</v>
      </c>
      <c r="D743" s="57" t="s">
        <v>120</v>
      </c>
      <c r="E743" s="54" t="s">
        <v>160</v>
      </c>
      <c r="F743" s="55">
        <v>38496</v>
      </c>
      <c r="G743" s="56">
        <f t="shared" si="19"/>
        <v>16.640657084188913</v>
      </c>
      <c r="H743" s="57" t="s">
        <v>22</v>
      </c>
      <c r="I743" s="58">
        <v>44574</v>
      </c>
      <c r="L743" s="5"/>
    </row>
    <row r="744" spans="1:12">
      <c r="A744" s="38">
        <v>6</v>
      </c>
      <c r="B744" s="78">
        <v>6</v>
      </c>
      <c r="C744" s="46">
        <v>11.45</v>
      </c>
      <c r="D744" s="47" t="s">
        <v>57</v>
      </c>
      <c r="E744" s="48" t="s">
        <v>100</v>
      </c>
      <c r="F744" s="49">
        <v>25616</v>
      </c>
      <c r="G744" s="50">
        <f t="shared" si="19"/>
        <v>20.980150581793293</v>
      </c>
      <c r="H744" s="47" t="s">
        <v>11</v>
      </c>
      <c r="I744" s="51">
        <v>33279</v>
      </c>
      <c r="L744" s="5"/>
    </row>
    <row r="745" spans="1:12">
      <c r="A745" s="38">
        <v>7</v>
      </c>
      <c r="B745" s="78">
        <v>7</v>
      </c>
      <c r="C745" s="46">
        <v>11.17</v>
      </c>
      <c r="D745" s="47" t="s">
        <v>537</v>
      </c>
      <c r="E745" s="48" t="s">
        <v>549</v>
      </c>
      <c r="F745" s="49">
        <v>30773</v>
      </c>
      <c r="G745" s="50">
        <f t="shared" si="19"/>
        <v>18.89390828199863</v>
      </c>
      <c r="H745" s="47" t="s">
        <v>13</v>
      </c>
      <c r="I745" s="51">
        <v>37674</v>
      </c>
      <c r="L745" s="5"/>
    </row>
    <row r="746" spans="1:12">
      <c r="A746" s="38">
        <v>8</v>
      </c>
      <c r="B746" s="78">
        <v>8</v>
      </c>
      <c r="C746" s="46">
        <v>11.1</v>
      </c>
      <c r="D746" s="47" t="s">
        <v>113</v>
      </c>
      <c r="E746" s="48" t="s">
        <v>114</v>
      </c>
      <c r="F746" s="49">
        <v>31953</v>
      </c>
      <c r="G746" s="50">
        <f t="shared" si="19"/>
        <v>18.65571526351814</v>
      </c>
      <c r="H746" s="47" t="s">
        <v>7</v>
      </c>
      <c r="I746" s="51">
        <v>38767</v>
      </c>
      <c r="L746" s="5"/>
    </row>
    <row r="747" spans="1:12">
      <c r="A747" s="38">
        <v>9</v>
      </c>
      <c r="B747" s="78">
        <v>9</v>
      </c>
      <c r="C747" s="46">
        <v>11.09</v>
      </c>
      <c r="D747" s="47" t="s">
        <v>31</v>
      </c>
      <c r="E747" s="48" t="s">
        <v>99</v>
      </c>
      <c r="F747" s="49">
        <v>37373</v>
      </c>
      <c r="G747" s="50">
        <f t="shared" si="19"/>
        <v>14.855578370978781</v>
      </c>
      <c r="H747" s="47" t="s">
        <v>18</v>
      </c>
      <c r="I747" s="51">
        <v>42799</v>
      </c>
      <c r="L747" s="5"/>
    </row>
    <row r="748" spans="1:12">
      <c r="A748" s="38">
        <v>10</v>
      </c>
      <c r="B748" s="78">
        <v>10</v>
      </c>
      <c r="C748" s="46">
        <v>11.08</v>
      </c>
      <c r="D748" s="47" t="s">
        <v>53</v>
      </c>
      <c r="E748" s="48" t="s">
        <v>147</v>
      </c>
      <c r="F748" s="49">
        <v>34900</v>
      </c>
      <c r="G748" s="50">
        <f t="shared" si="19"/>
        <v>19.515400410677618</v>
      </c>
      <c r="H748" s="47" t="s">
        <v>8</v>
      </c>
      <c r="I748" s="51">
        <v>42028</v>
      </c>
      <c r="L748" s="5"/>
    </row>
    <row r="749" spans="1:12">
      <c r="A749" s="38">
        <v>11</v>
      </c>
      <c r="B749" s="78">
        <v>11</v>
      </c>
      <c r="C749" s="46">
        <v>11.04</v>
      </c>
      <c r="D749" s="47" t="s">
        <v>96</v>
      </c>
      <c r="E749" s="48" t="s">
        <v>101</v>
      </c>
      <c r="F749" s="49">
        <v>29895</v>
      </c>
      <c r="G749" s="50">
        <f t="shared" si="19"/>
        <v>15.359342915811089</v>
      </c>
      <c r="H749" s="47" t="s">
        <v>14</v>
      </c>
      <c r="I749" s="51">
        <v>35505</v>
      </c>
      <c r="L749" s="5"/>
    </row>
    <row r="750" spans="1:12">
      <c r="A750" s="38">
        <v>12</v>
      </c>
      <c r="B750" s="78">
        <v>12</v>
      </c>
      <c r="C750" s="46">
        <v>11.02</v>
      </c>
      <c r="D750" s="47" t="s">
        <v>493</v>
      </c>
      <c r="E750" s="48" t="s">
        <v>544</v>
      </c>
      <c r="F750" s="49">
        <v>29328</v>
      </c>
      <c r="G750" s="50">
        <f t="shared" si="19"/>
        <v>14.858316221765914</v>
      </c>
      <c r="H750" s="47" t="s">
        <v>14</v>
      </c>
      <c r="I750" s="51">
        <v>34755</v>
      </c>
      <c r="L750" s="5"/>
    </row>
    <row r="751" spans="1:12">
      <c r="A751" s="38">
        <v>13</v>
      </c>
      <c r="B751" s="78">
        <v>12</v>
      </c>
      <c r="C751" s="46">
        <v>11.02</v>
      </c>
      <c r="D751" s="47" t="s">
        <v>145</v>
      </c>
      <c r="E751" s="48" t="s">
        <v>146</v>
      </c>
      <c r="F751" s="49">
        <v>32006</v>
      </c>
      <c r="G751" s="50">
        <f t="shared" si="19"/>
        <v>14.559890485968515</v>
      </c>
      <c r="H751" s="47" t="s">
        <v>168</v>
      </c>
      <c r="I751" s="51">
        <v>37324</v>
      </c>
      <c r="L751" s="5"/>
    </row>
    <row r="752" spans="1:12">
      <c r="A752" s="38">
        <v>14</v>
      </c>
      <c r="B752" s="78">
        <v>14</v>
      </c>
      <c r="C752" s="46">
        <v>10.64</v>
      </c>
      <c r="D752" s="47" t="s">
        <v>249</v>
      </c>
      <c r="E752" s="48" t="s">
        <v>250</v>
      </c>
      <c r="F752" s="49">
        <v>35307</v>
      </c>
      <c r="G752" s="50">
        <f t="shared" si="19"/>
        <v>15.488021902806297</v>
      </c>
      <c r="H752" s="47" t="s">
        <v>7</v>
      </c>
      <c r="I752" s="51">
        <v>40964</v>
      </c>
      <c r="L752" s="5"/>
    </row>
    <row r="753" spans="1:12">
      <c r="A753" s="38">
        <v>15</v>
      </c>
      <c r="B753" s="78">
        <v>15</v>
      </c>
      <c r="C753" s="46">
        <v>10.54</v>
      </c>
      <c r="D753" s="47" t="s">
        <v>80</v>
      </c>
      <c r="E753" s="48" t="s">
        <v>190</v>
      </c>
      <c r="F753" s="49">
        <v>26742</v>
      </c>
      <c r="G753" s="50">
        <f t="shared" si="19"/>
        <v>18.814510609171801</v>
      </c>
      <c r="H753" s="47" t="s">
        <v>7</v>
      </c>
      <c r="I753" s="51">
        <v>33614</v>
      </c>
      <c r="L753" s="5"/>
    </row>
    <row r="754" spans="1:12">
      <c r="A754" s="38">
        <v>16</v>
      </c>
      <c r="B754" s="78">
        <v>16</v>
      </c>
      <c r="C754" s="46">
        <v>10.36</v>
      </c>
      <c r="D754" s="47" t="s">
        <v>129</v>
      </c>
      <c r="E754" s="48" t="s">
        <v>130</v>
      </c>
      <c r="F754" s="49">
        <v>29663</v>
      </c>
      <c r="G754" s="50">
        <f t="shared" si="19"/>
        <v>15.852156057494867</v>
      </c>
      <c r="H754" s="47" t="s">
        <v>11</v>
      </c>
      <c r="I754" s="51">
        <v>35453</v>
      </c>
      <c r="L754" s="5"/>
    </row>
    <row r="755" spans="1:12">
      <c r="A755" s="38">
        <v>17</v>
      </c>
      <c r="B755" s="78">
        <v>17</v>
      </c>
      <c r="C755" s="46">
        <v>10.31</v>
      </c>
      <c r="D755" s="47" t="s">
        <v>86</v>
      </c>
      <c r="E755" s="123" t="s">
        <v>162</v>
      </c>
      <c r="F755" s="49">
        <v>38095</v>
      </c>
      <c r="G755" s="50">
        <f t="shared" si="19"/>
        <v>14.907597535934292</v>
      </c>
      <c r="H755" s="47" t="s">
        <v>22</v>
      </c>
      <c r="I755" s="51">
        <v>43540</v>
      </c>
      <c r="L755" s="5"/>
    </row>
    <row r="756" spans="1:12">
      <c r="A756" s="38">
        <v>18</v>
      </c>
      <c r="B756" s="78">
        <v>18</v>
      </c>
      <c r="C756" s="46">
        <v>10.24</v>
      </c>
      <c r="D756" s="47" t="s">
        <v>43</v>
      </c>
      <c r="E756" s="48" t="s">
        <v>471</v>
      </c>
      <c r="F756" s="49">
        <v>32633</v>
      </c>
      <c r="G756" s="50">
        <f t="shared" si="19"/>
        <v>14.778918548939084</v>
      </c>
      <c r="H756" s="47" t="s">
        <v>13</v>
      </c>
      <c r="I756" s="51">
        <v>38031</v>
      </c>
      <c r="L756" s="5"/>
    </row>
    <row r="757" spans="1:12">
      <c r="A757" s="38">
        <v>19</v>
      </c>
      <c r="B757" s="78">
        <v>19</v>
      </c>
      <c r="C757" s="46">
        <v>9.91</v>
      </c>
      <c r="D757" s="47" t="s">
        <v>80</v>
      </c>
      <c r="E757" s="48" t="s">
        <v>541</v>
      </c>
      <c r="F757" s="49">
        <v>29011</v>
      </c>
      <c r="G757" s="50">
        <f t="shared" si="19"/>
        <v>15.72621492128679</v>
      </c>
      <c r="H757" s="47" t="s">
        <v>14</v>
      </c>
      <c r="I757" s="51">
        <v>34755</v>
      </c>
      <c r="L757" s="5"/>
    </row>
    <row r="758" spans="1:12">
      <c r="A758" s="38">
        <v>20</v>
      </c>
      <c r="B758" s="78">
        <v>20</v>
      </c>
      <c r="C758" s="46">
        <v>9.6199999999999992</v>
      </c>
      <c r="D758" s="47" t="s">
        <v>303</v>
      </c>
      <c r="E758" s="48" t="s">
        <v>97</v>
      </c>
      <c r="F758" s="49">
        <v>38438</v>
      </c>
      <c r="G758" s="50">
        <f t="shared" si="19"/>
        <v>13.894592744695414</v>
      </c>
      <c r="H758" s="47" t="s">
        <v>13</v>
      </c>
      <c r="I758" s="51">
        <v>43513</v>
      </c>
      <c r="L758" s="5"/>
    </row>
    <row r="759" spans="1:12">
      <c r="A759" s="38">
        <v>21</v>
      </c>
      <c r="B759" s="78">
        <v>21</v>
      </c>
      <c r="C759" s="46">
        <v>9.56</v>
      </c>
      <c r="D759" s="47" t="s">
        <v>86</v>
      </c>
      <c r="E759" s="48" t="s">
        <v>513</v>
      </c>
      <c r="F759" s="49">
        <v>38461</v>
      </c>
      <c r="G759" s="50">
        <f t="shared" si="19"/>
        <v>14.633812457221081</v>
      </c>
      <c r="H759" s="47" t="s">
        <v>166</v>
      </c>
      <c r="I759" s="51">
        <v>43806</v>
      </c>
      <c r="L759" s="5"/>
    </row>
    <row r="760" spans="1:12">
      <c r="A760" s="38">
        <v>22</v>
      </c>
      <c r="B760" s="78">
        <v>22</v>
      </c>
      <c r="C760" s="46">
        <v>9.5500000000000007</v>
      </c>
      <c r="D760" s="47" t="s">
        <v>27</v>
      </c>
      <c r="E760" s="48" t="s">
        <v>550</v>
      </c>
      <c r="F760" s="49">
        <v>27473</v>
      </c>
      <c r="G760" s="50">
        <f t="shared" si="19"/>
        <v>17.787816563997261</v>
      </c>
      <c r="H760" s="47" t="s">
        <v>11</v>
      </c>
      <c r="I760" s="51">
        <v>33970</v>
      </c>
      <c r="L760" s="5"/>
    </row>
    <row r="761" spans="1:12">
      <c r="A761" s="38">
        <v>23</v>
      </c>
      <c r="B761" s="78">
        <v>23</v>
      </c>
      <c r="C761" s="46">
        <v>9.39</v>
      </c>
      <c r="D761" s="47" t="s">
        <v>551</v>
      </c>
      <c r="E761" s="48" t="s">
        <v>116</v>
      </c>
      <c r="F761" s="49">
        <v>34859</v>
      </c>
      <c r="G761" s="50">
        <f t="shared" si="19"/>
        <v>13.801505817932922</v>
      </c>
      <c r="H761" s="47" t="s">
        <v>16</v>
      </c>
      <c r="I761" s="51">
        <v>39900</v>
      </c>
      <c r="L761" s="5"/>
    </row>
    <row r="762" spans="1:12">
      <c r="A762" s="38">
        <v>24</v>
      </c>
      <c r="B762" s="78">
        <v>24</v>
      </c>
      <c r="C762" s="46">
        <v>9.2100000000000009</v>
      </c>
      <c r="D762" s="47" t="s">
        <v>80</v>
      </c>
      <c r="E762" s="48" t="s">
        <v>98</v>
      </c>
      <c r="F762" s="49">
        <v>33627</v>
      </c>
      <c r="G762" s="50">
        <f t="shared" si="19"/>
        <v>14.053388090349076</v>
      </c>
      <c r="H762" s="47" t="s">
        <v>13</v>
      </c>
      <c r="I762" s="51">
        <v>38760</v>
      </c>
      <c r="L762" s="5"/>
    </row>
    <row r="763" spans="1:12">
      <c r="A763" s="38">
        <v>25</v>
      </c>
      <c r="B763" s="78">
        <v>25</v>
      </c>
      <c r="C763" s="46">
        <v>9.09</v>
      </c>
      <c r="D763" s="47" t="s">
        <v>29</v>
      </c>
      <c r="E763" s="48" t="s">
        <v>255</v>
      </c>
      <c r="F763" s="49">
        <v>34861</v>
      </c>
      <c r="G763" s="50">
        <f t="shared" si="19"/>
        <v>14.642026009582478</v>
      </c>
      <c r="H763" s="47" t="s">
        <v>125</v>
      </c>
      <c r="I763" s="51">
        <v>40209</v>
      </c>
      <c r="L763" s="5"/>
    </row>
    <row r="764" spans="1:12">
      <c r="A764" s="38">
        <v>26</v>
      </c>
      <c r="B764" s="78">
        <v>26</v>
      </c>
      <c r="C764" s="46">
        <v>8.82</v>
      </c>
      <c r="D764" s="47" t="s">
        <v>89</v>
      </c>
      <c r="E764" s="48" t="s">
        <v>90</v>
      </c>
      <c r="F764" s="49">
        <v>38206</v>
      </c>
      <c r="G764" s="50">
        <f t="shared" si="19"/>
        <v>11.463381245722108</v>
      </c>
      <c r="H764" s="47" t="s">
        <v>168</v>
      </c>
      <c r="I764" s="51">
        <v>42393</v>
      </c>
      <c r="L764" s="5"/>
    </row>
    <row r="765" spans="1:12">
      <c r="A765" s="38">
        <v>27</v>
      </c>
      <c r="B765" s="78">
        <v>27</v>
      </c>
      <c r="C765" s="46">
        <v>8.68</v>
      </c>
      <c r="D765" s="47" t="s">
        <v>552</v>
      </c>
      <c r="E765" s="48" t="s">
        <v>553</v>
      </c>
      <c r="F765" s="49">
        <v>38547</v>
      </c>
      <c r="G765" s="50">
        <f t="shared" si="19"/>
        <v>13.596167008898014</v>
      </c>
      <c r="H765" s="47" t="s">
        <v>13</v>
      </c>
      <c r="I765" s="51">
        <v>43513</v>
      </c>
      <c r="L765" s="5"/>
    </row>
    <row r="766" spans="1:12">
      <c r="A766" s="38">
        <v>28</v>
      </c>
      <c r="B766" s="78">
        <v>28</v>
      </c>
      <c r="C766" s="46">
        <v>8.56</v>
      </c>
      <c r="D766" s="47" t="s">
        <v>554</v>
      </c>
      <c r="E766" s="48" t="s">
        <v>555</v>
      </c>
      <c r="F766" s="49">
        <v>32290</v>
      </c>
      <c r="G766" s="50">
        <f t="shared" si="19"/>
        <v>13.705681040383299</v>
      </c>
      <c r="H766" s="47" t="s">
        <v>13</v>
      </c>
      <c r="I766" s="51">
        <v>37296</v>
      </c>
      <c r="L766" s="5"/>
    </row>
    <row r="767" spans="1:12">
      <c r="A767" s="38">
        <v>29</v>
      </c>
      <c r="B767" s="78">
        <v>29</v>
      </c>
      <c r="C767" s="46">
        <v>8.2899999999999991</v>
      </c>
      <c r="D767" s="47" t="s">
        <v>291</v>
      </c>
      <c r="E767" s="48" t="s">
        <v>292</v>
      </c>
      <c r="F767" s="49">
        <v>24344</v>
      </c>
      <c r="G767" s="50">
        <f t="shared" si="19"/>
        <v>50.450376454483234</v>
      </c>
      <c r="H767" s="47" t="s">
        <v>393</v>
      </c>
      <c r="I767" s="51">
        <v>42771</v>
      </c>
      <c r="L767" s="5"/>
    </row>
    <row r="768" spans="1:12">
      <c r="C768" s="7"/>
      <c r="F768" s="5"/>
      <c r="G768" s="5"/>
      <c r="L768" s="5"/>
    </row>
    <row r="769" spans="1:12" ht="13">
      <c r="A769" s="40" t="s">
        <v>556</v>
      </c>
      <c r="B769" s="41"/>
      <c r="C769" s="35"/>
      <c r="D769" s="35"/>
      <c r="E769" s="35" t="s">
        <v>1593</v>
      </c>
      <c r="F769" s="42"/>
      <c r="G769" s="42"/>
      <c r="H769" s="35"/>
      <c r="I769" s="42"/>
      <c r="J769"/>
      <c r="K769"/>
      <c r="L769"/>
    </row>
    <row r="770" spans="1:12">
      <c r="A770" s="93" t="s">
        <v>1</v>
      </c>
      <c r="B770" s="43" t="s">
        <v>1559</v>
      </c>
      <c r="C770" s="44" t="s">
        <v>0</v>
      </c>
      <c r="D770" s="45" t="s">
        <v>4</v>
      </c>
      <c r="E770" s="45" t="s">
        <v>5</v>
      </c>
      <c r="F770" s="44" t="s">
        <v>2</v>
      </c>
      <c r="G770" s="44" t="s">
        <v>124</v>
      </c>
      <c r="H770" s="45" t="s">
        <v>3</v>
      </c>
      <c r="I770" s="100" t="s">
        <v>6</v>
      </c>
      <c r="L770" s="5"/>
    </row>
    <row r="771" spans="1:12">
      <c r="A771" s="38">
        <v>1</v>
      </c>
      <c r="B771" s="78">
        <v>1</v>
      </c>
      <c r="C771" s="46">
        <v>13.26</v>
      </c>
      <c r="D771" s="47" t="s">
        <v>41</v>
      </c>
      <c r="E771" s="48" t="s">
        <v>42</v>
      </c>
      <c r="F771" s="49">
        <v>30409</v>
      </c>
      <c r="G771" s="50">
        <f t="shared" ref="G771:G819" si="20">(I771-F771)/365.25</f>
        <v>26.847364818617386</v>
      </c>
      <c r="H771" s="47" t="s">
        <v>13</v>
      </c>
      <c r="I771" s="51">
        <v>40215</v>
      </c>
      <c r="L771" s="5"/>
    </row>
    <row r="772" spans="1:12">
      <c r="A772" s="38">
        <v>2</v>
      </c>
      <c r="B772" s="78">
        <v>2</v>
      </c>
      <c r="C772" s="46">
        <v>13</v>
      </c>
      <c r="D772" s="47" t="s">
        <v>84</v>
      </c>
      <c r="E772" s="48" t="s">
        <v>85</v>
      </c>
      <c r="F772" s="49">
        <v>33695</v>
      </c>
      <c r="G772" s="50">
        <f t="shared" si="20"/>
        <v>21.83709787816564</v>
      </c>
      <c r="H772" s="47" t="s">
        <v>451</v>
      </c>
      <c r="I772" s="51">
        <v>41671</v>
      </c>
      <c r="L772" s="5"/>
    </row>
    <row r="773" spans="1:12">
      <c r="A773" s="38">
        <v>3</v>
      </c>
      <c r="B773" s="78">
        <v>3</v>
      </c>
      <c r="C773" s="46">
        <v>11.92</v>
      </c>
      <c r="D773" s="47" t="s">
        <v>76</v>
      </c>
      <c r="E773" s="48" t="s">
        <v>77</v>
      </c>
      <c r="F773" s="49">
        <v>24589</v>
      </c>
      <c r="G773" s="50">
        <f t="shared" si="20"/>
        <v>22.847364818617386</v>
      </c>
      <c r="H773" s="47" t="s">
        <v>452</v>
      </c>
      <c r="I773" s="51">
        <v>32934</v>
      </c>
      <c r="L773" s="5"/>
    </row>
    <row r="774" spans="1:12">
      <c r="A774" s="38">
        <v>4</v>
      </c>
      <c r="B774" s="78">
        <v>4</v>
      </c>
      <c r="C774" s="46">
        <v>11.78</v>
      </c>
      <c r="D774" s="47" t="s">
        <v>456</v>
      </c>
      <c r="E774" s="48" t="s">
        <v>457</v>
      </c>
      <c r="F774" s="49">
        <v>29932</v>
      </c>
      <c r="G774" s="50">
        <f t="shared" si="20"/>
        <v>22.135523613963038</v>
      </c>
      <c r="H774" s="47" t="s">
        <v>453</v>
      </c>
      <c r="I774" s="51">
        <v>38017</v>
      </c>
      <c r="L774" s="5"/>
    </row>
    <row r="775" spans="1:12">
      <c r="A775" s="38">
        <v>5</v>
      </c>
      <c r="B775" s="78">
        <v>5</v>
      </c>
      <c r="C775" s="46">
        <v>11.76</v>
      </c>
      <c r="D775" s="47" t="s">
        <v>51</v>
      </c>
      <c r="E775" s="48" t="s">
        <v>52</v>
      </c>
      <c r="F775" s="49">
        <v>20414</v>
      </c>
      <c r="G775" s="50">
        <f t="shared" si="20"/>
        <v>30.193018480492814</v>
      </c>
      <c r="H775" s="47" t="s">
        <v>15</v>
      </c>
      <c r="I775" s="51">
        <v>31442</v>
      </c>
      <c r="L775" s="5"/>
    </row>
    <row r="776" spans="1:12">
      <c r="A776" s="38">
        <v>6</v>
      </c>
      <c r="B776" s="78">
        <v>6</v>
      </c>
      <c r="C776" s="46">
        <v>11.57</v>
      </c>
      <c r="D776" s="47" t="s">
        <v>96</v>
      </c>
      <c r="E776" s="48" t="s">
        <v>101</v>
      </c>
      <c r="F776" s="49">
        <v>29895</v>
      </c>
      <c r="G776" s="50">
        <f t="shared" si="20"/>
        <v>19.227926078028748</v>
      </c>
      <c r="H776" s="47" t="s">
        <v>13</v>
      </c>
      <c r="I776" s="51">
        <v>36918</v>
      </c>
      <c r="L776" s="5"/>
    </row>
    <row r="777" spans="1:12">
      <c r="A777" s="38">
        <v>7</v>
      </c>
      <c r="B777" s="78">
        <v>7</v>
      </c>
      <c r="C777" s="46">
        <v>11.46</v>
      </c>
      <c r="D777" s="47" t="s">
        <v>275</v>
      </c>
      <c r="E777" s="48" t="s">
        <v>70</v>
      </c>
      <c r="F777" s="49">
        <v>23578</v>
      </c>
      <c r="G777" s="50">
        <f t="shared" si="20"/>
        <v>21.451060917180012</v>
      </c>
      <c r="H777" s="47" t="s">
        <v>15</v>
      </c>
      <c r="I777" s="51">
        <v>31413</v>
      </c>
      <c r="L777" s="5"/>
    </row>
    <row r="778" spans="1:12">
      <c r="A778" s="38">
        <v>8</v>
      </c>
      <c r="B778" s="78">
        <v>8</v>
      </c>
      <c r="C778" s="46">
        <v>10.96</v>
      </c>
      <c r="D778" s="47" t="s">
        <v>76</v>
      </c>
      <c r="E778" s="48" t="s">
        <v>557</v>
      </c>
      <c r="F778" s="49">
        <v>26178</v>
      </c>
      <c r="G778" s="50">
        <f t="shared" si="20"/>
        <v>17.273100616016428</v>
      </c>
      <c r="H778" s="47" t="s">
        <v>15</v>
      </c>
      <c r="I778" s="51">
        <v>32487</v>
      </c>
      <c r="L778" s="5"/>
    </row>
    <row r="779" spans="1:12">
      <c r="A779" s="38">
        <v>9</v>
      </c>
      <c r="B779" s="78">
        <v>9</v>
      </c>
      <c r="C779" s="46">
        <v>10.84</v>
      </c>
      <c r="D779" s="47" t="s">
        <v>39</v>
      </c>
      <c r="E779" s="48" t="s">
        <v>40</v>
      </c>
      <c r="F779" s="49">
        <v>25245</v>
      </c>
      <c r="G779" s="50">
        <f t="shared" si="20"/>
        <v>21.908281998631075</v>
      </c>
      <c r="H779" s="47" t="s">
        <v>15</v>
      </c>
      <c r="I779" s="51">
        <v>33247</v>
      </c>
      <c r="L779" s="5"/>
    </row>
    <row r="780" spans="1:12" ht="12" thickBot="1">
      <c r="A780" s="67">
        <v>10</v>
      </c>
      <c r="B780" s="80">
        <v>9</v>
      </c>
      <c r="C780" s="68">
        <v>10.84</v>
      </c>
      <c r="D780" s="69" t="s">
        <v>57</v>
      </c>
      <c r="E780" s="70" t="s">
        <v>100</v>
      </c>
      <c r="F780" s="71">
        <v>25616</v>
      </c>
      <c r="G780" s="72">
        <f t="shared" si="20"/>
        <v>21.919233401779604</v>
      </c>
      <c r="H780" s="69" t="s">
        <v>15</v>
      </c>
      <c r="I780" s="73">
        <v>33622</v>
      </c>
      <c r="L780" s="5"/>
    </row>
    <row r="781" spans="1:12">
      <c r="A781" s="38">
        <v>11</v>
      </c>
      <c r="B781" s="79">
        <v>9</v>
      </c>
      <c r="C781" s="61">
        <v>10.84</v>
      </c>
      <c r="D781" s="62" t="s">
        <v>80</v>
      </c>
      <c r="E781" s="63" t="s">
        <v>461</v>
      </c>
      <c r="F781" s="64">
        <v>28175</v>
      </c>
      <c r="G781" s="65">
        <f t="shared" si="20"/>
        <v>20.974674880219027</v>
      </c>
      <c r="H781" s="62" t="s">
        <v>15</v>
      </c>
      <c r="I781" s="66">
        <v>35836</v>
      </c>
      <c r="L781" s="5"/>
    </row>
    <row r="782" spans="1:12">
      <c r="A782" s="38">
        <v>12</v>
      </c>
      <c r="B782" s="78">
        <v>12</v>
      </c>
      <c r="C782" s="46">
        <v>10.76</v>
      </c>
      <c r="D782" s="47" t="s">
        <v>235</v>
      </c>
      <c r="E782" s="48" t="s">
        <v>558</v>
      </c>
      <c r="F782" s="49">
        <v>23994</v>
      </c>
      <c r="G782" s="50">
        <f t="shared" si="20"/>
        <v>22.436687200547571</v>
      </c>
      <c r="H782" s="47" t="s">
        <v>15</v>
      </c>
      <c r="I782" s="51">
        <v>32189</v>
      </c>
      <c r="L782" s="5"/>
    </row>
    <row r="783" spans="1:12">
      <c r="A783" s="38">
        <v>13</v>
      </c>
      <c r="B783" s="78">
        <v>13</v>
      </c>
      <c r="C783" s="46">
        <v>10.68</v>
      </c>
      <c r="D783" s="47" t="s">
        <v>216</v>
      </c>
      <c r="E783" s="48" t="s">
        <v>557</v>
      </c>
      <c r="F783" s="49">
        <v>26178</v>
      </c>
      <c r="G783" s="50">
        <f t="shared" si="20"/>
        <v>17.390828199863108</v>
      </c>
      <c r="H783" s="47" t="s">
        <v>15</v>
      </c>
      <c r="I783" s="51">
        <v>32530</v>
      </c>
      <c r="L783" s="5"/>
    </row>
    <row r="784" spans="1:12">
      <c r="A784" s="38">
        <v>14</v>
      </c>
      <c r="B784" s="78">
        <v>14</v>
      </c>
      <c r="C784" s="46">
        <v>10.43</v>
      </c>
      <c r="D784" s="47" t="s">
        <v>127</v>
      </c>
      <c r="E784" s="48" t="s">
        <v>114</v>
      </c>
      <c r="F784" s="49">
        <v>33497</v>
      </c>
      <c r="G784" s="50">
        <f t="shared" si="20"/>
        <v>21.440109514031484</v>
      </c>
      <c r="H784" s="47" t="s">
        <v>435</v>
      </c>
      <c r="I784" s="51">
        <v>41328</v>
      </c>
      <c r="L784" s="5"/>
    </row>
    <row r="785" spans="1:12">
      <c r="A785" s="38">
        <v>15</v>
      </c>
      <c r="B785" s="78">
        <v>15</v>
      </c>
      <c r="C785" s="46">
        <v>10.42</v>
      </c>
      <c r="D785" s="47" t="s">
        <v>559</v>
      </c>
      <c r="E785" s="48" t="s">
        <v>560</v>
      </c>
      <c r="F785" s="49">
        <v>34760</v>
      </c>
      <c r="G785" s="50">
        <f t="shared" si="20"/>
        <v>19.901437371663246</v>
      </c>
      <c r="H785" s="47" t="s">
        <v>13</v>
      </c>
      <c r="I785" s="51">
        <v>42029</v>
      </c>
      <c r="L785" s="5"/>
    </row>
    <row r="786" spans="1:12">
      <c r="A786" s="38">
        <v>16</v>
      </c>
      <c r="B786" s="78">
        <v>16</v>
      </c>
      <c r="C786" s="46">
        <v>10.11</v>
      </c>
      <c r="D786" s="47" t="s">
        <v>195</v>
      </c>
      <c r="E786" s="48" t="s">
        <v>196</v>
      </c>
      <c r="F786" s="49">
        <v>29299</v>
      </c>
      <c r="G786" s="50">
        <f t="shared" si="20"/>
        <v>15.885010266940451</v>
      </c>
      <c r="H786" s="47" t="s">
        <v>15</v>
      </c>
      <c r="I786" s="51">
        <v>35101</v>
      </c>
      <c r="L786" s="5"/>
    </row>
    <row r="787" spans="1:12">
      <c r="A787" s="38">
        <v>17</v>
      </c>
      <c r="B787" s="78">
        <v>17</v>
      </c>
      <c r="C787" s="46">
        <v>9.92</v>
      </c>
      <c r="D787" s="47" t="s">
        <v>351</v>
      </c>
      <c r="E787" s="48" t="s">
        <v>356</v>
      </c>
      <c r="F787" s="49">
        <v>27050</v>
      </c>
      <c r="G787" s="50">
        <f t="shared" si="20"/>
        <v>19.055441478439427</v>
      </c>
      <c r="H787" s="47" t="s">
        <v>15</v>
      </c>
      <c r="I787" s="51">
        <v>34010</v>
      </c>
      <c r="L787" s="5"/>
    </row>
    <row r="788" spans="1:12">
      <c r="A788" s="38">
        <v>18</v>
      </c>
      <c r="B788" s="78">
        <v>18</v>
      </c>
      <c r="C788" s="46">
        <v>9.9</v>
      </c>
      <c r="D788" s="47" t="s">
        <v>493</v>
      </c>
      <c r="E788" s="48" t="s">
        <v>544</v>
      </c>
      <c r="F788" s="49">
        <v>29328</v>
      </c>
      <c r="G788" s="50">
        <f t="shared" si="20"/>
        <v>16.785763175906911</v>
      </c>
      <c r="H788" s="47" t="s">
        <v>15</v>
      </c>
      <c r="I788" s="51">
        <v>35459</v>
      </c>
      <c r="L788" s="5"/>
    </row>
    <row r="789" spans="1:12">
      <c r="A789" s="38">
        <v>19</v>
      </c>
      <c r="B789" s="78">
        <v>19</v>
      </c>
      <c r="C789" s="46">
        <v>9.86</v>
      </c>
      <c r="D789" s="47" t="s">
        <v>45</v>
      </c>
      <c r="E789" s="48" t="s">
        <v>462</v>
      </c>
      <c r="F789" s="49">
        <v>22443</v>
      </c>
      <c r="G789" s="50">
        <f t="shared" si="20"/>
        <v>26.710472279260781</v>
      </c>
      <c r="H789" s="47" t="s">
        <v>15</v>
      </c>
      <c r="I789" s="51">
        <v>32199</v>
      </c>
      <c r="L789" s="5"/>
    </row>
    <row r="790" spans="1:12" ht="12" thickBot="1">
      <c r="A790" s="67">
        <v>20</v>
      </c>
      <c r="B790" s="80">
        <v>20</v>
      </c>
      <c r="C790" s="68">
        <v>9.64</v>
      </c>
      <c r="D790" s="69" t="s">
        <v>197</v>
      </c>
      <c r="E790" s="70" t="s">
        <v>198</v>
      </c>
      <c r="F790" s="71">
        <v>28962</v>
      </c>
      <c r="G790" s="72">
        <f t="shared" si="20"/>
        <v>23.852156057494867</v>
      </c>
      <c r="H790" s="69" t="s">
        <v>13</v>
      </c>
      <c r="I790" s="73">
        <v>37674</v>
      </c>
      <c r="L790" s="5"/>
    </row>
    <row r="791" spans="1:12">
      <c r="A791" s="38">
        <v>21</v>
      </c>
      <c r="B791" s="78">
        <v>21</v>
      </c>
      <c r="C791" s="46">
        <v>9.57</v>
      </c>
      <c r="D791" s="47" t="s">
        <v>80</v>
      </c>
      <c r="E791" s="48" t="s">
        <v>119</v>
      </c>
      <c r="F791" s="49">
        <v>26994</v>
      </c>
      <c r="G791" s="50">
        <f t="shared" si="20"/>
        <v>17.166324435318277</v>
      </c>
      <c r="H791" s="47" t="s">
        <v>11</v>
      </c>
      <c r="I791" s="51">
        <v>33264</v>
      </c>
      <c r="L791" s="5"/>
    </row>
    <row r="792" spans="1:12">
      <c r="A792" s="38">
        <v>22</v>
      </c>
      <c r="B792" s="78">
        <v>22</v>
      </c>
      <c r="C792" s="46">
        <v>9.5500000000000007</v>
      </c>
      <c r="D792" s="47" t="s">
        <v>537</v>
      </c>
      <c r="E792" s="48" t="s">
        <v>549</v>
      </c>
      <c r="F792" s="49">
        <v>30773</v>
      </c>
      <c r="G792" s="50">
        <f t="shared" si="20"/>
        <v>16.884325804243669</v>
      </c>
      <c r="H792" s="47" t="s">
        <v>13</v>
      </c>
      <c r="I792" s="51">
        <v>36940</v>
      </c>
      <c r="L792" s="5"/>
    </row>
    <row r="793" spans="1:12">
      <c r="A793" s="38">
        <v>23</v>
      </c>
      <c r="B793" s="78">
        <v>23</v>
      </c>
      <c r="C793" s="46">
        <v>9.49</v>
      </c>
      <c r="D793" s="47" t="s">
        <v>554</v>
      </c>
      <c r="E793" s="48" t="s">
        <v>555</v>
      </c>
      <c r="F793" s="49">
        <v>32290</v>
      </c>
      <c r="G793" s="50">
        <f t="shared" si="20"/>
        <v>17.691991786447637</v>
      </c>
      <c r="H793" s="47" t="s">
        <v>13</v>
      </c>
      <c r="I793" s="51">
        <v>38752</v>
      </c>
      <c r="L793" s="5"/>
    </row>
    <row r="794" spans="1:12">
      <c r="A794" s="38">
        <v>24</v>
      </c>
      <c r="B794" s="78">
        <v>24</v>
      </c>
      <c r="C794" s="46">
        <v>9.2799999999999994</v>
      </c>
      <c r="D794" s="47" t="s">
        <v>63</v>
      </c>
      <c r="E794" s="48" t="s">
        <v>64</v>
      </c>
      <c r="F794" s="49">
        <v>26800</v>
      </c>
      <c r="G794" s="50">
        <f t="shared" si="20"/>
        <v>16.700889801505816</v>
      </c>
      <c r="H794" s="47" t="s">
        <v>11</v>
      </c>
      <c r="I794" s="51">
        <v>32900</v>
      </c>
      <c r="L794" s="5"/>
    </row>
    <row r="795" spans="1:12">
      <c r="A795" s="38">
        <v>25</v>
      </c>
      <c r="B795" s="78">
        <v>25</v>
      </c>
      <c r="C795" s="46">
        <v>9.06</v>
      </c>
      <c r="D795" s="47" t="s">
        <v>45</v>
      </c>
      <c r="E795" s="48" t="s">
        <v>471</v>
      </c>
      <c r="F795" s="49">
        <v>23464</v>
      </c>
      <c r="G795" s="50">
        <f t="shared" si="20"/>
        <v>15.761806981519507</v>
      </c>
      <c r="H795" s="47" t="s">
        <v>12</v>
      </c>
      <c r="I795" s="51">
        <v>29221</v>
      </c>
      <c r="L795" s="5"/>
    </row>
    <row r="796" spans="1:12">
      <c r="A796" s="38">
        <v>26</v>
      </c>
      <c r="B796" s="78">
        <v>26</v>
      </c>
      <c r="C796" s="46">
        <v>9.02</v>
      </c>
      <c r="D796" s="47" t="s">
        <v>31</v>
      </c>
      <c r="E796" s="48" t="s">
        <v>191</v>
      </c>
      <c r="F796" s="49">
        <v>33433</v>
      </c>
      <c r="G796" s="50">
        <f t="shared" si="20"/>
        <v>27.474332648870636</v>
      </c>
      <c r="H796" s="47" t="s">
        <v>13</v>
      </c>
      <c r="I796" s="51">
        <v>43468</v>
      </c>
      <c r="L796" s="5"/>
    </row>
    <row r="797" spans="1:12">
      <c r="A797" s="38">
        <v>27</v>
      </c>
      <c r="B797" s="78">
        <v>27</v>
      </c>
      <c r="C797" s="46">
        <v>8.7899999999999991</v>
      </c>
      <c r="D797" s="47" t="s">
        <v>109</v>
      </c>
      <c r="E797" s="48" t="s">
        <v>561</v>
      </c>
      <c r="F797" s="49">
        <v>24479</v>
      </c>
      <c r="G797" s="50">
        <f t="shared" si="20"/>
        <v>18.113620807665981</v>
      </c>
      <c r="H797" s="47" t="s">
        <v>15</v>
      </c>
      <c r="I797" s="51">
        <v>31095</v>
      </c>
      <c r="L797" s="5"/>
    </row>
    <row r="798" spans="1:12">
      <c r="A798" s="38">
        <v>28</v>
      </c>
      <c r="B798" s="78">
        <v>28</v>
      </c>
      <c r="C798" s="46">
        <v>8.7200000000000006</v>
      </c>
      <c r="D798" s="47" t="s">
        <v>286</v>
      </c>
      <c r="E798" s="48" t="s">
        <v>200</v>
      </c>
      <c r="F798" s="49">
        <v>31039</v>
      </c>
      <c r="G798" s="50">
        <f t="shared" si="20"/>
        <v>16.114989733059549</v>
      </c>
      <c r="H798" s="47" t="s">
        <v>13</v>
      </c>
      <c r="I798" s="51">
        <v>36925</v>
      </c>
      <c r="L798" s="5"/>
    </row>
    <row r="799" spans="1:12">
      <c r="A799" s="38">
        <v>29</v>
      </c>
      <c r="B799" s="78">
        <v>28</v>
      </c>
      <c r="C799" s="46">
        <v>8.7200000000000006</v>
      </c>
      <c r="D799" s="47" t="s">
        <v>72</v>
      </c>
      <c r="E799" s="48" t="s">
        <v>90</v>
      </c>
      <c r="F799" s="49">
        <v>27951</v>
      </c>
      <c r="G799" s="50">
        <f t="shared" si="20"/>
        <v>40.399726214921287</v>
      </c>
      <c r="H799" s="47" t="s">
        <v>12</v>
      </c>
      <c r="I799" s="51">
        <v>42707</v>
      </c>
      <c r="L799" s="5"/>
    </row>
    <row r="800" spans="1:12" ht="12" thickBot="1">
      <c r="A800" s="67">
        <v>30</v>
      </c>
      <c r="B800" s="80">
        <v>30</v>
      </c>
      <c r="C800" s="68">
        <v>8.5299999999999994</v>
      </c>
      <c r="D800" s="69" t="s">
        <v>278</v>
      </c>
      <c r="E800" s="70" t="s">
        <v>562</v>
      </c>
      <c r="F800" s="71">
        <v>23796</v>
      </c>
      <c r="G800" s="72">
        <f t="shared" si="20"/>
        <v>14.85284052019165</v>
      </c>
      <c r="H800" s="69" t="s">
        <v>12</v>
      </c>
      <c r="I800" s="73">
        <v>29221</v>
      </c>
      <c r="L800" s="5"/>
    </row>
    <row r="801" spans="1:12">
      <c r="A801" s="38">
        <v>31</v>
      </c>
      <c r="B801" s="78">
        <v>30</v>
      </c>
      <c r="C801" s="46">
        <v>8.5299999999999994</v>
      </c>
      <c r="D801" s="47" t="s">
        <v>33</v>
      </c>
      <c r="E801" s="48" t="s">
        <v>34</v>
      </c>
      <c r="F801" s="49">
        <v>27527</v>
      </c>
      <c r="G801" s="50">
        <f t="shared" si="20"/>
        <v>16.687200547570157</v>
      </c>
      <c r="H801" s="47" t="s">
        <v>11</v>
      </c>
      <c r="I801" s="51">
        <v>33622</v>
      </c>
      <c r="L801" s="5"/>
    </row>
    <row r="802" spans="1:12">
      <c r="A802" s="38">
        <v>32</v>
      </c>
      <c r="B802" s="78">
        <v>32</v>
      </c>
      <c r="C802" s="46">
        <v>8.02</v>
      </c>
      <c r="D802" s="47" t="s">
        <v>331</v>
      </c>
      <c r="E802" s="48" t="s">
        <v>486</v>
      </c>
      <c r="F802" s="49">
        <v>14819</v>
      </c>
      <c r="G802" s="50">
        <f t="shared" si="20"/>
        <v>20.594113620807665</v>
      </c>
      <c r="H802" s="47" t="s">
        <v>168</v>
      </c>
      <c r="I802" s="51">
        <v>22341</v>
      </c>
      <c r="L802" s="5"/>
    </row>
    <row r="803" spans="1:12">
      <c r="A803" s="38">
        <v>33</v>
      </c>
      <c r="B803" s="78">
        <v>33</v>
      </c>
      <c r="C803" s="46">
        <v>7.91</v>
      </c>
      <c r="D803" s="47" t="s">
        <v>80</v>
      </c>
      <c r="E803" s="48" t="s">
        <v>142</v>
      </c>
      <c r="F803" s="49">
        <v>27087</v>
      </c>
      <c r="G803" s="50">
        <f t="shared" si="20"/>
        <v>16.911704312114988</v>
      </c>
      <c r="H803" s="47" t="s">
        <v>11</v>
      </c>
      <c r="I803" s="51">
        <v>33264</v>
      </c>
      <c r="L803" s="5"/>
    </row>
    <row r="804" spans="1:12">
      <c r="A804" s="38">
        <v>34</v>
      </c>
      <c r="B804" s="78">
        <v>34</v>
      </c>
      <c r="C804" s="46">
        <v>7.84</v>
      </c>
      <c r="D804" s="47" t="s">
        <v>45</v>
      </c>
      <c r="E804" s="48" t="s">
        <v>479</v>
      </c>
      <c r="F804" s="49">
        <v>16827</v>
      </c>
      <c r="G804" s="50">
        <f t="shared" si="20"/>
        <v>15.096509240246407</v>
      </c>
      <c r="H804" s="47" t="s">
        <v>168</v>
      </c>
      <c r="I804" s="51">
        <v>22341</v>
      </c>
      <c r="L804" s="5"/>
    </row>
    <row r="805" spans="1:12">
      <c r="A805" s="38">
        <v>35</v>
      </c>
      <c r="B805" s="78">
        <v>35</v>
      </c>
      <c r="C805" s="46">
        <v>7.83</v>
      </c>
      <c r="D805" s="47" t="s">
        <v>76</v>
      </c>
      <c r="E805" s="48" t="s">
        <v>563</v>
      </c>
      <c r="F805" s="49">
        <v>23987</v>
      </c>
      <c r="G805" s="50">
        <f t="shared" si="20"/>
        <v>14.329911019849419</v>
      </c>
      <c r="H805" s="47" t="s">
        <v>12</v>
      </c>
      <c r="I805" s="51">
        <v>29221</v>
      </c>
      <c r="L805" s="5"/>
    </row>
    <row r="806" spans="1:12">
      <c r="A806" s="38">
        <v>36</v>
      </c>
      <c r="B806" s="78">
        <v>36</v>
      </c>
      <c r="C806" s="46">
        <v>7.65</v>
      </c>
      <c r="D806" s="47" t="s">
        <v>456</v>
      </c>
      <c r="E806" s="48" t="s">
        <v>464</v>
      </c>
      <c r="F806" s="49">
        <v>21174</v>
      </c>
      <c r="G806" s="50">
        <f t="shared" si="20"/>
        <v>20.128678986995208</v>
      </c>
      <c r="H806" s="47" t="s">
        <v>222</v>
      </c>
      <c r="I806" s="51">
        <v>28526</v>
      </c>
      <c r="L806" s="5"/>
    </row>
    <row r="807" spans="1:12">
      <c r="A807" s="38">
        <v>37</v>
      </c>
      <c r="B807" s="78">
        <v>37</v>
      </c>
      <c r="C807" s="46">
        <v>7.46</v>
      </c>
      <c r="D807" s="47" t="s">
        <v>208</v>
      </c>
      <c r="E807" s="48" t="s">
        <v>209</v>
      </c>
      <c r="F807" s="49">
        <v>26936</v>
      </c>
      <c r="G807" s="50">
        <f t="shared" si="20"/>
        <v>16.446269678302532</v>
      </c>
      <c r="H807" s="47" t="s">
        <v>11</v>
      </c>
      <c r="I807" s="51">
        <v>32943</v>
      </c>
      <c r="L807" s="5"/>
    </row>
    <row r="808" spans="1:12">
      <c r="A808" s="38">
        <v>38</v>
      </c>
      <c r="B808" s="78">
        <v>38</v>
      </c>
      <c r="C808" s="46">
        <v>7.41</v>
      </c>
      <c r="D808" s="47" t="s">
        <v>47</v>
      </c>
      <c r="E808" s="48" t="s">
        <v>48</v>
      </c>
      <c r="F808" s="49">
        <v>24893</v>
      </c>
      <c r="G808" s="50">
        <f t="shared" si="20"/>
        <v>22.039698836413415</v>
      </c>
      <c r="H808" s="47" t="s">
        <v>11</v>
      </c>
      <c r="I808" s="51">
        <v>32943</v>
      </c>
      <c r="L808" s="5"/>
    </row>
    <row r="809" spans="1:12">
      <c r="A809" s="38">
        <v>39</v>
      </c>
      <c r="B809" s="78">
        <v>39</v>
      </c>
      <c r="C809" s="46">
        <v>7.24</v>
      </c>
      <c r="D809" s="47" t="s">
        <v>265</v>
      </c>
      <c r="E809" s="48" t="s">
        <v>564</v>
      </c>
      <c r="F809" s="49">
        <v>24127</v>
      </c>
      <c r="G809" s="50">
        <f t="shared" si="20"/>
        <v>50.869267624914443</v>
      </c>
      <c r="H809" s="47" t="s">
        <v>12</v>
      </c>
      <c r="I809" s="51">
        <v>42707</v>
      </c>
      <c r="L809" s="5"/>
    </row>
    <row r="810" spans="1:12" ht="12" thickBot="1">
      <c r="A810" s="67">
        <v>40</v>
      </c>
      <c r="B810" s="80">
        <v>40</v>
      </c>
      <c r="C810" s="68">
        <v>7.2</v>
      </c>
      <c r="D810" s="69" t="s">
        <v>565</v>
      </c>
      <c r="E810" s="70" t="s">
        <v>566</v>
      </c>
      <c r="F810" s="71">
        <v>17166</v>
      </c>
      <c r="G810" s="72">
        <f t="shared" si="20"/>
        <v>14.168377823408624</v>
      </c>
      <c r="H810" s="69" t="s">
        <v>168</v>
      </c>
      <c r="I810" s="73">
        <v>22341</v>
      </c>
      <c r="L810" s="5"/>
    </row>
    <row r="811" spans="1:12">
      <c r="A811" s="38">
        <v>41</v>
      </c>
      <c r="B811" s="78">
        <v>41</v>
      </c>
      <c r="C811" s="46">
        <v>7.09</v>
      </c>
      <c r="D811" s="47" t="s">
        <v>80</v>
      </c>
      <c r="E811" s="48" t="s">
        <v>190</v>
      </c>
      <c r="F811" s="49">
        <v>26742</v>
      </c>
      <c r="G811" s="50">
        <f t="shared" si="20"/>
        <v>16.977412731006162</v>
      </c>
      <c r="H811" s="47" t="s">
        <v>11</v>
      </c>
      <c r="I811" s="51">
        <v>32943</v>
      </c>
      <c r="L811" s="5"/>
    </row>
    <row r="812" spans="1:12">
      <c r="A812" s="38">
        <v>42</v>
      </c>
      <c r="B812" s="78">
        <v>42</v>
      </c>
      <c r="C812" s="46">
        <v>7.07</v>
      </c>
      <c r="D812" s="47" t="s">
        <v>567</v>
      </c>
      <c r="E812" s="48" t="s">
        <v>568</v>
      </c>
      <c r="F812" s="49">
        <v>26019</v>
      </c>
      <c r="G812" s="50">
        <f t="shared" si="20"/>
        <v>42.872005475701577</v>
      </c>
      <c r="H812" s="47" t="s">
        <v>16</v>
      </c>
      <c r="I812" s="51">
        <v>41678</v>
      </c>
      <c r="L812" s="5"/>
    </row>
    <row r="813" spans="1:12">
      <c r="A813" s="38">
        <v>43</v>
      </c>
      <c r="B813" s="78">
        <v>43</v>
      </c>
      <c r="C813" s="46">
        <v>6.8</v>
      </c>
      <c r="D813" s="47" t="s">
        <v>59</v>
      </c>
      <c r="E813" s="48" t="s">
        <v>569</v>
      </c>
      <c r="F813" s="49">
        <v>27109</v>
      </c>
      <c r="G813" s="50">
        <f t="shared" si="20"/>
        <v>44.815879534565369</v>
      </c>
      <c r="H813" s="47" t="s">
        <v>13</v>
      </c>
      <c r="I813" s="51">
        <v>43478</v>
      </c>
      <c r="L813" s="5"/>
    </row>
    <row r="814" spans="1:12">
      <c r="A814" s="38">
        <v>44</v>
      </c>
      <c r="B814" s="78">
        <v>44</v>
      </c>
      <c r="C814" s="46">
        <v>6.78</v>
      </c>
      <c r="D814" s="47" t="s">
        <v>131</v>
      </c>
      <c r="E814" s="48" t="s">
        <v>570</v>
      </c>
      <c r="F814" s="49">
        <v>16898</v>
      </c>
      <c r="G814" s="50">
        <f t="shared" si="20"/>
        <v>14.902121834360027</v>
      </c>
      <c r="H814" s="47" t="s">
        <v>168</v>
      </c>
      <c r="I814" s="51">
        <v>22341</v>
      </c>
      <c r="L814" s="5"/>
    </row>
    <row r="815" spans="1:12">
      <c r="A815" s="38">
        <v>45</v>
      </c>
      <c r="B815" s="78">
        <v>45</v>
      </c>
      <c r="C815" s="46">
        <v>5.88</v>
      </c>
      <c r="D815" s="47" t="s">
        <v>291</v>
      </c>
      <c r="E815" s="48" t="s">
        <v>292</v>
      </c>
      <c r="F815" s="49">
        <v>24344</v>
      </c>
      <c r="G815" s="50">
        <f t="shared" si="20"/>
        <v>51.520876112251884</v>
      </c>
      <c r="H815" s="47" t="s">
        <v>168</v>
      </c>
      <c r="I815" s="51">
        <v>43162</v>
      </c>
      <c r="L815" s="5"/>
    </row>
    <row r="816" spans="1:12">
      <c r="A816" s="38">
        <v>46</v>
      </c>
      <c r="B816" s="78">
        <v>46</v>
      </c>
      <c r="C816" s="46">
        <v>5.63</v>
      </c>
      <c r="D816" s="47" t="s">
        <v>53</v>
      </c>
      <c r="E816" s="48" t="s">
        <v>571</v>
      </c>
      <c r="F816" s="49">
        <v>26710</v>
      </c>
      <c r="G816" s="50">
        <f t="shared" si="20"/>
        <v>42.781656399726216</v>
      </c>
      <c r="H816" s="47" t="s">
        <v>12</v>
      </c>
      <c r="I816" s="51">
        <v>42336</v>
      </c>
      <c r="L816" s="5"/>
    </row>
    <row r="817" spans="1:12">
      <c r="A817" s="38">
        <v>47</v>
      </c>
      <c r="B817" s="78">
        <v>47</v>
      </c>
      <c r="C817" s="46">
        <v>5.55</v>
      </c>
      <c r="D817" s="47" t="s">
        <v>213</v>
      </c>
      <c r="E817" s="48" t="s">
        <v>572</v>
      </c>
      <c r="F817" s="49">
        <v>36952</v>
      </c>
      <c r="G817" s="50">
        <f t="shared" si="20"/>
        <v>14.740588637919233</v>
      </c>
      <c r="H817" s="47" t="s">
        <v>12</v>
      </c>
      <c r="I817" s="51">
        <v>42336</v>
      </c>
      <c r="L817" s="5"/>
    </row>
    <row r="818" spans="1:12">
      <c r="A818" s="38">
        <v>48</v>
      </c>
      <c r="B818" s="78">
        <v>47</v>
      </c>
      <c r="C818" s="46">
        <v>5.55</v>
      </c>
      <c r="D818" s="47" t="s">
        <v>278</v>
      </c>
      <c r="E818" s="48" t="s">
        <v>573</v>
      </c>
      <c r="F818" s="49">
        <v>25786</v>
      </c>
      <c r="G818" s="50">
        <f t="shared" si="20"/>
        <v>46.636550308008211</v>
      </c>
      <c r="H818" s="47" t="s">
        <v>10</v>
      </c>
      <c r="I818" s="51">
        <v>42820</v>
      </c>
      <c r="L818" s="5"/>
    </row>
    <row r="819" spans="1:12">
      <c r="A819" s="38">
        <v>49</v>
      </c>
      <c r="B819" s="78">
        <v>49</v>
      </c>
      <c r="C819" s="46">
        <v>5</v>
      </c>
      <c r="D819" s="47" t="s">
        <v>574</v>
      </c>
      <c r="E819" s="48" t="s">
        <v>575</v>
      </c>
      <c r="F819" s="49">
        <v>23743</v>
      </c>
      <c r="G819" s="50">
        <f t="shared" si="20"/>
        <v>14.997946611909651</v>
      </c>
      <c r="H819" s="47" t="s">
        <v>12</v>
      </c>
      <c r="I819" s="51">
        <v>29221</v>
      </c>
      <c r="L819" s="5"/>
    </row>
    <row r="820" spans="1:12">
      <c r="C820" s="17"/>
      <c r="F820" s="5"/>
      <c r="G820" s="5"/>
      <c r="L820" s="5"/>
    </row>
    <row r="821" spans="1:12" ht="13">
      <c r="A821" s="40" t="s">
        <v>576</v>
      </c>
      <c r="B821" s="41"/>
      <c r="C821" s="35"/>
      <c r="D821" s="35"/>
      <c r="E821" s="35"/>
      <c r="F821" s="42"/>
      <c r="G821" s="42"/>
      <c r="H821" s="35"/>
      <c r="I821" s="42"/>
      <c r="J821" s="3"/>
      <c r="K821" s="3"/>
      <c r="L821" s="3"/>
    </row>
    <row r="822" spans="1:12">
      <c r="A822" s="93" t="s">
        <v>1</v>
      </c>
      <c r="B822" s="43" t="s">
        <v>1559</v>
      </c>
      <c r="C822" s="44" t="s">
        <v>0</v>
      </c>
      <c r="D822" s="45" t="s">
        <v>4</v>
      </c>
      <c r="E822" s="45" t="s">
        <v>5</v>
      </c>
      <c r="F822" s="44" t="s">
        <v>2</v>
      </c>
      <c r="G822" s="44" t="s">
        <v>124</v>
      </c>
      <c r="H822" s="45" t="s">
        <v>3</v>
      </c>
      <c r="I822" s="100" t="s">
        <v>6</v>
      </c>
      <c r="L822" s="5"/>
    </row>
    <row r="823" spans="1:12">
      <c r="A823" s="38">
        <v>1</v>
      </c>
      <c r="B823" s="78">
        <v>1</v>
      </c>
      <c r="C823" s="46">
        <v>15.92</v>
      </c>
      <c r="D823" s="47" t="s">
        <v>37</v>
      </c>
      <c r="E823" s="48" t="s">
        <v>577</v>
      </c>
      <c r="F823" s="49">
        <v>29600</v>
      </c>
      <c r="G823" s="148"/>
      <c r="H823" s="47" t="s">
        <v>16</v>
      </c>
      <c r="I823" s="51">
        <v>42805</v>
      </c>
      <c r="L823" s="5"/>
    </row>
    <row r="824" spans="1:12">
      <c r="A824" s="38">
        <v>2</v>
      </c>
      <c r="B824" s="78">
        <v>2</v>
      </c>
      <c r="C824" s="46">
        <v>14.05</v>
      </c>
      <c r="D824" s="47" t="s">
        <v>127</v>
      </c>
      <c r="E824" s="48" t="s">
        <v>114</v>
      </c>
      <c r="F824" s="49">
        <v>33497</v>
      </c>
      <c r="G824" s="148"/>
      <c r="H824" s="47" t="s">
        <v>13</v>
      </c>
      <c r="I824" s="51">
        <v>41678</v>
      </c>
      <c r="L824" s="5"/>
    </row>
    <row r="825" spans="1:12">
      <c r="A825" s="38">
        <v>3</v>
      </c>
      <c r="B825" s="78">
        <v>3</v>
      </c>
      <c r="C825" s="46">
        <v>12.49</v>
      </c>
      <c r="D825" s="47" t="s">
        <v>371</v>
      </c>
      <c r="E825" s="48" t="s">
        <v>578</v>
      </c>
      <c r="F825" s="49">
        <v>33864</v>
      </c>
      <c r="G825" s="148"/>
      <c r="H825" s="47" t="s">
        <v>13</v>
      </c>
      <c r="I825" s="51">
        <v>41678</v>
      </c>
      <c r="L825" s="5"/>
    </row>
    <row r="826" spans="1:12">
      <c r="A826" s="38">
        <v>4</v>
      </c>
      <c r="B826" s="78">
        <v>4</v>
      </c>
      <c r="C826" s="46">
        <v>11.71</v>
      </c>
      <c r="D826" s="47" t="s">
        <v>547</v>
      </c>
      <c r="E826" s="48" t="s">
        <v>548</v>
      </c>
      <c r="F826" s="49">
        <v>34390</v>
      </c>
      <c r="G826" s="148"/>
      <c r="H826" s="47" t="s">
        <v>435</v>
      </c>
      <c r="I826" s="51">
        <v>41328</v>
      </c>
      <c r="L826" s="5"/>
    </row>
    <row r="827" spans="1:12" ht="13">
      <c r="C827" s="3"/>
      <c r="H827" s="3"/>
      <c r="I827" s="24"/>
      <c r="J827" s="3"/>
      <c r="K827" s="3"/>
      <c r="L827" s="3"/>
    </row>
  </sheetData>
  <sortState xmlns:xlrd2="http://schemas.microsoft.com/office/spreadsheetml/2017/richdata2" ref="C317:I400">
    <sortCondition ref="C317:C400"/>
  </sortState>
  <conditionalFormatting sqref="B7:B96">
    <cfRule type="duplicateValues" dxfId="358" priority="37" stopIfTrue="1"/>
  </conditionalFormatting>
  <conditionalFormatting sqref="B100:B126">
    <cfRule type="duplicateValues" dxfId="357" priority="33" stopIfTrue="1"/>
  </conditionalFormatting>
  <conditionalFormatting sqref="B131:B214">
    <cfRule type="duplicateValues" dxfId="356" priority="31" stopIfTrue="1"/>
  </conditionalFormatting>
  <conditionalFormatting sqref="B218:B303">
    <cfRule type="duplicateValues" dxfId="355" priority="29" stopIfTrue="1"/>
  </conditionalFormatting>
  <conditionalFormatting sqref="B304">
    <cfRule type="duplicateValues" dxfId="354" priority="259"/>
  </conditionalFormatting>
  <conditionalFormatting sqref="B307:B313">
    <cfRule type="duplicateValues" dxfId="353" priority="24" stopIfTrue="1"/>
  </conditionalFormatting>
  <conditionalFormatting sqref="B317:B403">
    <cfRule type="duplicateValues" dxfId="352" priority="22" stopIfTrue="1"/>
  </conditionalFormatting>
  <conditionalFormatting sqref="B407:B410">
    <cfRule type="duplicateValues" dxfId="351" priority="21" stopIfTrue="1"/>
  </conditionalFormatting>
  <conditionalFormatting sqref="B414:B461">
    <cfRule type="duplicateValues" dxfId="350" priority="18" stopIfTrue="1"/>
  </conditionalFormatting>
  <conditionalFormatting sqref="B466:B481">
    <cfRule type="duplicateValues" dxfId="349" priority="17" stopIfTrue="1"/>
  </conditionalFormatting>
  <conditionalFormatting sqref="B486:B514">
    <cfRule type="duplicateValues" dxfId="348" priority="15" stopIfTrue="1"/>
  </conditionalFormatting>
  <conditionalFormatting sqref="B518:B609">
    <cfRule type="duplicateValues" dxfId="347" priority="12" stopIfTrue="1"/>
  </conditionalFormatting>
  <conditionalFormatting sqref="B613:B648">
    <cfRule type="duplicateValues" dxfId="346" priority="262" stopIfTrue="1"/>
  </conditionalFormatting>
  <conditionalFormatting sqref="B652:B735">
    <cfRule type="duplicateValues" dxfId="345" priority="9" stopIfTrue="1"/>
  </conditionalFormatting>
  <conditionalFormatting sqref="B739:B767">
    <cfRule type="duplicateValues" dxfId="344" priority="5" stopIfTrue="1"/>
  </conditionalFormatting>
  <conditionalFormatting sqref="B771:B819">
    <cfRule type="duplicateValues" dxfId="343" priority="4" stopIfTrue="1"/>
  </conditionalFormatting>
  <conditionalFormatting sqref="B823:B826">
    <cfRule type="duplicateValues" dxfId="342" priority="3" stopIfTrue="1"/>
  </conditionalFormatting>
  <conditionalFormatting sqref="C308">
    <cfRule type="duplicateValues" dxfId="341" priority="88"/>
  </conditionalFormatting>
  <conditionalFormatting sqref="C317:C403">
    <cfRule type="duplicateValues" dxfId="340" priority="261"/>
  </conditionalFormatting>
  <conditionalFormatting sqref="F131:F214">
    <cfRule type="duplicateValues" dxfId="339" priority="102"/>
  </conditionalFormatting>
  <conditionalFormatting sqref="F218:F266 F268:F304">
    <cfRule type="duplicateValues" dxfId="338" priority="260"/>
  </conditionalFormatting>
  <conditionalFormatting sqref="F307">
    <cfRule type="duplicateValues" dxfId="337" priority="27"/>
  </conditionalFormatting>
  <conditionalFormatting sqref="F308:F313">
    <cfRule type="duplicateValues" dxfId="336" priority="89"/>
  </conditionalFormatting>
  <conditionalFormatting sqref="F486:F514">
    <cfRule type="duplicateValues" dxfId="335" priority="75"/>
  </conditionalFormatting>
  <conditionalFormatting sqref="G1:G126">
    <cfRule type="cellIs" dxfId="334" priority="34" operator="lessThan">
      <formula>0</formula>
    </cfRule>
  </conditionalFormatting>
  <conditionalFormatting sqref="G128:G461">
    <cfRule type="cellIs" dxfId="333" priority="19" operator="lessThan">
      <formula>0</formula>
    </cfRule>
  </conditionalFormatting>
  <conditionalFormatting sqref="G464:G468">
    <cfRule type="cellIs" dxfId="332" priority="16" operator="lessThan">
      <formula>0</formula>
    </cfRule>
  </conditionalFormatting>
  <conditionalFormatting sqref="G484:G514">
    <cfRule type="cellIs" dxfId="331" priority="14" operator="lessThan">
      <formula>0</formula>
    </cfRule>
  </conditionalFormatting>
  <conditionalFormatting sqref="G516:G609">
    <cfRule type="cellIs" dxfId="330" priority="13" operator="lessThan">
      <formula>0</formula>
    </cfRule>
  </conditionalFormatting>
  <conditionalFormatting sqref="G611:G648">
    <cfRule type="cellIs" dxfId="329" priority="10" operator="lessThan">
      <formula>0</formula>
    </cfRule>
  </conditionalFormatting>
  <conditionalFormatting sqref="G650:G735">
    <cfRule type="cellIs" dxfId="328" priority="8" operator="lessThan">
      <formula>0</formula>
    </cfRule>
  </conditionalFormatting>
  <conditionalFormatting sqref="G737:G767">
    <cfRule type="cellIs" dxfId="327" priority="6" operator="lessThan">
      <formula>0</formula>
    </cfRule>
  </conditionalFormatting>
  <conditionalFormatting sqref="G769:G819">
    <cfRule type="cellIs" dxfId="326" priority="2" operator="lessThan">
      <formula>0</formula>
    </cfRule>
  </conditionalFormatting>
  <conditionalFormatting sqref="G821:G822">
    <cfRule type="cellIs" dxfId="325" priority="1" operator="lessThan">
      <formula>0</formula>
    </cfRule>
  </conditionalFormatting>
  <conditionalFormatting sqref="G469:H469 G470:G481 G828:G1048576">
    <cfRule type="cellIs" dxfId="324" priority="99" operator="lessThan">
      <formula>0</formula>
    </cfRule>
  </conditionalFormatting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E42A-E6DA-A744-99A4-448CFBBA858B}">
  <dimension ref="A1:J89"/>
  <sheetViews>
    <sheetView showGridLines="0" zoomScale="190" zoomScaleNormal="190" workbookViewId="0">
      <pane ySplit="3" topLeftCell="A4" activePane="bottomLeft" state="frozen"/>
      <selection pane="bottomLeft" activeCell="L16" sqref="L16"/>
    </sheetView>
  </sheetViews>
  <sheetFormatPr baseColWidth="10" defaultRowHeight="11"/>
  <cols>
    <col min="1" max="1" width="2.59765625" style="13" bestFit="1" customWidth="1"/>
    <col min="2" max="2" width="4.796875" style="13" bestFit="1" customWidth="1"/>
    <col min="3" max="3" width="8.796875" style="5" customWidth="1"/>
    <col min="4" max="4" width="10.19921875" style="5" customWidth="1"/>
    <col min="5" max="5" width="9.796875" style="5" bestFit="1" customWidth="1"/>
    <col min="6" max="6" width="8.19921875" style="5" bestFit="1" customWidth="1"/>
    <col min="7" max="7" width="5.59765625" style="5" customWidth="1"/>
    <col min="8" max="8" width="10.19921875" style="5" bestFit="1" customWidth="1"/>
    <col min="9" max="9" width="8.19921875" style="5" bestFit="1" customWidth="1"/>
    <col min="10" max="10" width="24.796875" style="5" bestFit="1" customWidth="1"/>
    <col min="11" max="16384" width="11" style="5"/>
  </cols>
  <sheetData>
    <row r="1" spans="1:10" customFormat="1" ht="18">
      <c r="A1" s="119" t="s">
        <v>2102</v>
      </c>
      <c r="B1" s="112"/>
      <c r="C1" s="113"/>
      <c r="D1" s="114"/>
      <c r="E1" s="114"/>
      <c r="F1" s="115"/>
      <c r="G1" s="115"/>
      <c r="H1" s="114"/>
      <c r="I1" s="151"/>
      <c r="J1" s="151"/>
    </row>
    <row r="2" spans="1:10" customFormat="1" ht="18">
      <c r="A2" s="116" t="s">
        <v>2075</v>
      </c>
      <c r="B2" s="117"/>
      <c r="C2" s="117"/>
      <c r="D2" s="113"/>
      <c r="E2" s="113"/>
      <c r="F2" s="118"/>
      <c r="G2" s="118"/>
      <c r="H2" s="113"/>
      <c r="I2" s="118"/>
      <c r="J2" s="118"/>
    </row>
    <row r="3" spans="1:10" customFormat="1" ht="13">
      <c r="A3" s="153" t="str">
        <f>Kvinnor!$A$3</f>
        <v>Rev. 2023-04-15</v>
      </c>
      <c r="B3" s="112"/>
      <c r="C3" s="117"/>
      <c r="D3" s="113"/>
      <c r="E3" s="113"/>
      <c r="F3" s="118"/>
      <c r="G3" s="118"/>
      <c r="H3" s="113"/>
      <c r="I3" s="118"/>
      <c r="J3" s="118"/>
    </row>
    <row r="4" spans="1:10" customFormat="1" ht="13">
      <c r="A4" s="26"/>
      <c r="B4" s="26"/>
      <c r="C4" s="3"/>
    </row>
    <row r="5" spans="1:10" customFormat="1" ht="13">
      <c r="A5" s="157" t="s">
        <v>585</v>
      </c>
      <c r="B5" s="39"/>
      <c r="C5" s="5"/>
      <c r="D5" s="5"/>
      <c r="E5" s="5"/>
      <c r="F5" s="13"/>
      <c r="G5" s="13"/>
      <c r="H5" s="5"/>
      <c r="I5" s="13"/>
      <c r="J5" s="32"/>
    </row>
    <row r="6" spans="1:10">
      <c r="A6" s="93" t="s">
        <v>1</v>
      </c>
      <c r="B6" s="43" t="s">
        <v>1559</v>
      </c>
      <c r="C6" s="44" t="s">
        <v>0</v>
      </c>
      <c r="D6" s="45" t="s">
        <v>4</v>
      </c>
      <c r="E6" s="45" t="s">
        <v>5</v>
      </c>
      <c r="F6" s="44" t="s">
        <v>2</v>
      </c>
      <c r="G6" s="44" t="s">
        <v>124</v>
      </c>
      <c r="H6" s="45" t="s">
        <v>3</v>
      </c>
      <c r="I6" s="44" t="s">
        <v>6</v>
      </c>
      <c r="J6" s="158" t="s">
        <v>584</v>
      </c>
    </row>
    <row r="7" spans="1:10">
      <c r="A7" s="38">
        <v>1</v>
      </c>
      <c r="B7" s="78">
        <v>1</v>
      </c>
      <c r="C7" s="159">
        <v>4190</v>
      </c>
      <c r="D7" s="47" t="s">
        <v>41</v>
      </c>
      <c r="E7" s="160" t="s">
        <v>42</v>
      </c>
      <c r="F7" s="49">
        <v>30409</v>
      </c>
      <c r="G7" s="50">
        <f t="shared" ref="G7:G17" si="0">(I7-F7)/365.25</f>
        <v>24.95277207392197</v>
      </c>
      <c r="H7" s="47" t="s">
        <v>7</v>
      </c>
      <c r="I7" s="51">
        <v>39523</v>
      </c>
      <c r="J7" s="47" t="s">
        <v>586</v>
      </c>
    </row>
    <row r="8" spans="1:10">
      <c r="A8" s="38">
        <v>2</v>
      </c>
      <c r="B8" s="78">
        <v>2</v>
      </c>
      <c r="C8" s="159">
        <v>4016</v>
      </c>
      <c r="D8" s="47" t="s">
        <v>39</v>
      </c>
      <c r="E8" s="48" t="s">
        <v>604</v>
      </c>
      <c r="F8" s="49">
        <v>25245</v>
      </c>
      <c r="G8" s="50">
        <f t="shared" si="0"/>
        <v>21.971252566735114</v>
      </c>
      <c r="H8" s="47" t="s">
        <v>165</v>
      </c>
      <c r="I8" s="51">
        <v>33270</v>
      </c>
      <c r="J8" s="47" t="s">
        <v>587</v>
      </c>
    </row>
    <row r="9" spans="1:10">
      <c r="A9" s="38">
        <v>3</v>
      </c>
      <c r="B9" s="78">
        <v>3</v>
      </c>
      <c r="C9" s="159">
        <v>4002</v>
      </c>
      <c r="D9" s="47" t="s">
        <v>76</v>
      </c>
      <c r="E9" s="48" t="s">
        <v>77</v>
      </c>
      <c r="F9" s="49">
        <v>24530</v>
      </c>
      <c r="G9" s="50">
        <f t="shared" si="0"/>
        <v>22.99520876112252</v>
      </c>
      <c r="H9" s="47" t="s">
        <v>588</v>
      </c>
      <c r="I9" s="51">
        <v>32929</v>
      </c>
      <c r="J9" s="47" t="s">
        <v>589</v>
      </c>
    </row>
    <row r="10" spans="1:10">
      <c r="A10" s="38">
        <v>4</v>
      </c>
      <c r="B10" s="78">
        <v>4</v>
      </c>
      <c r="C10" s="159">
        <v>3864</v>
      </c>
      <c r="D10" s="47" t="s">
        <v>84</v>
      </c>
      <c r="E10" s="48" t="s">
        <v>85</v>
      </c>
      <c r="F10" s="49">
        <v>33695</v>
      </c>
      <c r="G10" s="50">
        <f t="shared" si="0"/>
        <v>20.821355236139631</v>
      </c>
      <c r="H10" s="47" t="s">
        <v>448</v>
      </c>
      <c r="I10" s="51">
        <v>41300</v>
      </c>
      <c r="J10" s="47" t="s">
        <v>608</v>
      </c>
    </row>
    <row r="11" spans="1:10">
      <c r="A11" s="38">
        <v>5</v>
      </c>
      <c r="B11" s="78">
        <v>5</v>
      </c>
      <c r="C11" s="159">
        <v>3678</v>
      </c>
      <c r="D11" s="47" t="s">
        <v>57</v>
      </c>
      <c r="E11" s="48" t="s">
        <v>605</v>
      </c>
      <c r="F11" s="49">
        <v>25616</v>
      </c>
      <c r="G11" s="50">
        <f t="shared" si="0"/>
        <v>20.955509924709105</v>
      </c>
      <c r="H11" s="47" t="s">
        <v>165</v>
      </c>
      <c r="I11" s="51">
        <v>33270</v>
      </c>
      <c r="J11" s="47" t="s">
        <v>590</v>
      </c>
    </row>
    <row r="12" spans="1:10">
      <c r="A12" s="38">
        <v>6</v>
      </c>
      <c r="B12" s="78">
        <v>6</v>
      </c>
      <c r="C12" s="159">
        <v>3636</v>
      </c>
      <c r="D12" s="47" t="s">
        <v>96</v>
      </c>
      <c r="E12" s="48" t="s">
        <v>101</v>
      </c>
      <c r="F12" s="49">
        <v>29895</v>
      </c>
      <c r="G12" s="50">
        <f t="shared" si="0"/>
        <v>20.323066392881589</v>
      </c>
      <c r="H12" s="47" t="s">
        <v>13</v>
      </c>
      <c r="I12" s="51">
        <v>37318</v>
      </c>
      <c r="J12" s="47" t="s">
        <v>591</v>
      </c>
    </row>
    <row r="13" spans="1:10">
      <c r="A13" s="38">
        <v>7</v>
      </c>
      <c r="B13" s="78">
        <v>7</v>
      </c>
      <c r="C13" s="159">
        <v>3539</v>
      </c>
      <c r="D13" s="47" t="s">
        <v>456</v>
      </c>
      <c r="E13" s="48" t="s">
        <v>606</v>
      </c>
      <c r="F13" s="49">
        <v>29932</v>
      </c>
      <c r="G13" s="50">
        <f t="shared" si="0"/>
        <v>23.227926078028748</v>
      </c>
      <c r="H13" s="47" t="s">
        <v>581</v>
      </c>
      <c r="I13" s="51">
        <v>38416</v>
      </c>
      <c r="J13" s="47" t="s">
        <v>596</v>
      </c>
    </row>
    <row r="14" spans="1:10">
      <c r="A14" s="38">
        <v>8</v>
      </c>
      <c r="B14" s="78">
        <v>8</v>
      </c>
      <c r="C14" s="159">
        <v>3239</v>
      </c>
      <c r="D14" s="47" t="s">
        <v>197</v>
      </c>
      <c r="E14" s="48" t="s">
        <v>198</v>
      </c>
      <c r="F14" s="49">
        <v>28962</v>
      </c>
      <c r="G14" s="50">
        <f t="shared" si="0"/>
        <v>22.87748117727584</v>
      </c>
      <c r="H14" s="47" t="s">
        <v>13</v>
      </c>
      <c r="I14" s="51">
        <v>37318</v>
      </c>
      <c r="J14" s="47" t="s">
        <v>609</v>
      </c>
    </row>
    <row r="15" spans="1:10">
      <c r="A15" s="38">
        <v>9</v>
      </c>
      <c r="B15" s="78">
        <v>9</v>
      </c>
      <c r="C15" s="159">
        <v>3143</v>
      </c>
      <c r="D15" s="47" t="s">
        <v>456</v>
      </c>
      <c r="E15" s="48" t="s">
        <v>457</v>
      </c>
      <c r="F15" s="49">
        <v>29932</v>
      </c>
      <c r="G15" s="50">
        <f t="shared" si="0"/>
        <v>21.078713210130047</v>
      </c>
      <c r="H15" s="47" t="s">
        <v>592</v>
      </c>
      <c r="I15" s="51">
        <v>37631</v>
      </c>
      <c r="J15" s="47" t="s">
        <v>593</v>
      </c>
    </row>
    <row r="16" spans="1:10" ht="12" thickBot="1">
      <c r="A16" s="67">
        <v>10</v>
      </c>
      <c r="B16" s="80">
        <v>10</v>
      </c>
      <c r="C16" s="163">
        <v>3016</v>
      </c>
      <c r="D16" s="69" t="s">
        <v>31</v>
      </c>
      <c r="E16" s="70" t="s">
        <v>191</v>
      </c>
      <c r="F16" s="71">
        <v>33433</v>
      </c>
      <c r="G16" s="72">
        <f t="shared" si="0"/>
        <v>27.501711156741958</v>
      </c>
      <c r="H16" s="69" t="s">
        <v>13</v>
      </c>
      <c r="I16" s="73">
        <v>43478</v>
      </c>
      <c r="J16" s="69" t="s">
        <v>594</v>
      </c>
    </row>
    <row r="17" spans="1:10">
      <c r="A17" s="38">
        <v>11</v>
      </c>
      <c r="B17" s="79">
        <v>11</v>
      </c>
      <c r="C17" s="161">
        <v>2705</v>
      </c>
      <c r="D17" s="62" t="s">
        <v>80</v>
      </c>
      <c r="E17" s="63" t="s">
        <v>461</v>
      </c>
      <c r="F17" s="64">
        <v>28175</v>
      </c>
      <c r="G17" s="65">
        <f t="shared" si="0"/>
        <v>20.906228610540726</v>
      </c>
      <c r="H17" s="62" t="s">
        <v>11</v>
      </c>
      <c r="I17" s="66">
        <v>35811</v>
      </c>
      <c r="J17" s="62" t="s">
        <v>595</v>
      </c>
    </row>
    <row r="18" spans="1:10" s="30" customFormat="1" ht="10">
      <c r="A18" s="155"/>
      <c r="B18" s="155"/>
      <c r="E18" s="185" t="s">
        <v>427</v>
      </c>
    </row>
    <row r="19" spans="1:10" s="30" customFormat="1" ht="10">
      <c r="A19" s="155"/>
      <c r="B19" s="155"/>
      <c r="E19" s="185" t="s">
        <v>607</v>
      </c>
    </row>
    <row r="21" spans="1:10" customFormat="1" ht="13">
      <c r="A21" s="157" t="s">
        <v>610</v>
      </c>
      <c r="B21" s="39"/>
      <c r="C21" s="5"/>
      <c r="D21" s="5"/>
      <c r="E21" s="5"/>
      <c r="F21" s="13"/>
      <c r="G21" s="13"/>
      <c r="H21" s="5"/>
      <c r="I21" s="13"/>
      <c r="J21" s="32"/>
    </row>
    <row r="22" spans="1:10">
      <c r="A22" s="93" t="s">
        <v>1</v>
      </c>
      <c r="B22" s="43" t="s">
        <v>1559</v>
      </c>
      <c r="C22" s="44" t="s">
        <v>0</v>
      </c>
      <c r="D22" s="45" t="s">
        <v>4</v>
      </c>
      <c r="E22" s="45" t="s">
        <v>5</v>
      </c>
      <c r="F22" s="44" t="s">
        <v>2</v>
      </c>
      <c r="G22" s="44" t="s">
        <v>124</v>
      </c>
      <c r="H22" s="45" t="s">
        <v>3</v>
      </c>
      <c r="I22" s="44" t="s">
        <v>6</v>
      </c>
      <c r="J22" s="158" t="s">
        <v>584</v>
      </c>
    </row>
    <row r="23" spans="1:10">
      <c r="A23" s="38">
        <v>1</v>
      </c>
      <c r="B23" s="78">
        <v>1</v>
      </c>
      <c r="C23" s="159">
        <v>4967</v>
      </c>
      <c r="D23" s="47" t="s">
        <v>39</v>
      </c>
      <c r="E23" s="160" t="s">
        <v>40</v>
      </c>
      <c r="F23" s="49">
        <v>25245</v>
      </c>
      <c r="G23" s="50">
        <f t="shared" ref="G23:G30" si="1">(I23-F23)/365.25</f>
        <v>20.980150581793293</v>
      </c>
      <c r="H23" s="47" t="s">
        <v>171</v>
      </c>
      <c r="I23" s="51">
        <v>32908</v>
      </c>
      <c r="J23" s="47" t="s">
        <v>597</v>
      </c>
    </row>
    <row r="24" spans="1:10">
      <c r="A24" s="38">
        <v>2</v>
      </c>
      <c r="B24" s="78">
        <v>2</v>
      </c>
      <c r="C24" s="159">
        <v>4886</v>
      </c>
      <c r="D24" s="47" t="s">
        <v>51</v>
      </c>
      <c r="E24" s="48" t="s">
        <v>52</v>
      </c>
      <c r="F24" s="49">
        <v>20414</v>
      </c>
      <c r="G24" s="50">
        <f t="shared" si="1"/>
        <v>30.193018480492814</v>
      </c>
      <c r="H24" s="47" t="s">
        <v>15</v>
      </c>
      <c r="I24" s="51">
        <v>31442</v>
      </c>
      <c r="J24" s="47" t="s">
        <v>598</v>
      </c>
    </row>
    <row r="25" spans="1:10">
      <c r="A25" s="38">
        <v>3</v>
      </c>
      <c r="B25" s="78">
        <v>3</v>
      </c>
      <c r="C25" s="159">
        <v>4720</v>
      </c>
      <c r="D25" s="47" t="s">
        <v>76</v>
      </c>
      <c r="E25" s="48" t="s">
        <v>77</v>
      </c>
      <c r="F25" s="49">
        <v>24530</v>
      </c>
      <c r="G25" s="50">
        <f t="shared" si="1"/>
        <v>21.987679671457904</v>
      </c>
      <c r="H25" s="47" t="s">
        <v>19</v>
      </c>
      <c r="I25" s="51">
        <v>32561</v>
      </c>
      <c r="J25" s="47" t="s">
        <v>599</v>
      </c>
    </row>
    <row r="26" spans="1:10">
      <c r="A26" s="38">
        <v>4</v>
      </c>
      <c r="B26" s="78">
        <v>4</v>
      </c>
      <c r="C26" s="159">
        <v>4487</v>
      </c>
      <c r="D26" s="47" t="s">
        <v>76</v>
      </c>
      <c r="E26" s="48" t="s">
        <v>70</v>
      </c>
      <c r="F26" s="49">
        <v>23578</v>
      </c>
      <c r="G26" s="50">
        <f t="shared" si="1"/>
        <v>21.530458590006845</v>
      </c>
      <c r="H26" s="47" t="s">
        <v>15</v>
      </c>
      <c r="I26" s="51">
        <v>31442</v>
      </c>
      <c r="J26" s="47" t="s">
        <v>595</v>
      </c>
    </row>
    <row r="27" spans="1:10">
      <c r="A27" s="38">
        <v>5</v>
      </c>
      <c r="B27" s="78">
        <v>5</v>
      </c>
      <c r="C27" s="159">
        <v>4056</v>
      </c>
      <c r="D27" s="47" t="s">
        <v>57</v>
      </c>
      <c r="E27" s="48" t="s">
        <v>100</v>
      </c>
      <c r="F27" s="49">
        <v>25616</v>
      </c>
      <c r="G27" s="50">
        <f t="shared" si="1"/>
        <v>19.964407939767284</v>
      </c>
      <c r="H27" s="47" t="s">
        <v>171</v>
      </c>
      <c r="I27" s="51">
        <v>32908</v>
      </c>
      <c r="J27" s="47" t="s">
        <v>600</v>
      </c>
    </row>
    <row r="28" spans="1:10">
      <c r="A28" s="38">
        <v>6</v>
      </c>
      <c r="B28" s="78">
        <v>6</v>
      </c>
      <c r="C28" s="159">
        <v>3792</v>
      </c>
      <c r="D28" s="47" t="s">
        <v>47</v>
      </c>
      <c r="E28" s="48" t="s">
        <v>48</v>
      </c>
      <c r="F28" s="49">
        <v>24893</v>
      </c>
      <c r="G28" s="50">
        <f t="shared" si="1"/>
        <v>22.039698836413415</v>
      </c>
      <c r="H28" s="47" t="s">
        <v>11</v>
      </c>
      <c r="I28" s="51">
        <v>32943</v>
      </c>
      <c r="J28" s="47" t="s">
        <v>601</v>
      </c>
    </row>
    <row r="29" spans="1:10">
      <c r="A29" s="38">
        <v>7</v>
      </c>
      <c r="B29" s="78">
        <v>7</v>
      </c>
      <c r="C29" s="159">
        <v>3234</v>
      </c>
      <c r="D29" s="47" t="s">
        <v>208</v>
      </c>
      <c r="E29" s="48" t="s">
        <v>209</v>
      </c>
      <c r="F29" s="49">
        <v>26935</v>
      </c>
      <c r="G29" s="50">
        <f t="shared" si="1"/>
        <v>16.449007529089666</v>
      </c>
      <c r="H29" s="47" t="s">
        <v>11</v>
      </c>
      <c r="I29" s="51">
        <v>32943</v>
      </c>
      <c r="J29" s="47" t="s">
        <v>602</v>
      </c>
    </row>
    <row r="30" spans="1:10">
      <c r="A30" s="38">
        <v>8</v>
      </c>
      <c r="B30" s="78">
        <v>8</v>
      </c>
      <c r="C30" s="159">
        <v>3181</v>
      </c>
      <c r="D30" s="47" t="s">
        <v>80</v>
      </c>
      <c r="E30" s="48" t="s">
        <v>190</v>
      </c>
      <c r="F30" s="49">
        <v>26742</v>
      </c>
      <c r="G30" s="50">
        <f t="shared" si="1"/>
        <v>16.977412731006162</v>
      </c>
      <c r="H30" s="47" t="s">
        <v>11</v>
      </c>
      <c r="I30" s="51">
        <v>32943</v>
      </c>
      <c r="J30" s="47" t="s">
        <v>603</v>
      </c>
    </row>
    <row r="32" spans="1:10" ht="13">
      <c r="A32" s="157" t="s">
        <v>957</v>
      </c>
      <c r="B32" s="39"/>
      <c r="F32" s="13"/>
      <c r="G32" s="13"/>
      <c r="I32" s="13"/>
      <c r="J32" s="32"/>
    </row>
    <row r="33" spans="1:10">
      <c r="A33" s="93" t="s">
        <v>1</v>
      </c>
      <c r="B33" s="43" t="s">
        <v>1559</v>
      </c>
      <c r="C33" s="44" t="s">
        <v>0</v>
      </c>
      <c r="D33" s="45" t="s">
        <v>4</v>
      </c>
      <c r="E33" s="45" t="s">
        <v>5</v>
      </c>
      <c r="F33" s="44" t="s">
        <v>2</v>
      </c>
      <c r="G33" s="44" t="s">
        <v>124</v>
      </c>
      <c r="H33" s="45" t="s">
        <v>3</v>
      </c>
      <c r="I33" s="44" t="s">
        <v>6</v>
      </c>
      <c r="J33" s="158" t="s">
        <v>584</v>
      </c>
    </row>
    <row r="34" spans="1:10">
      <c r="A34" s="38">
        <v>1</v>
      </c>
      <c r="B34" s="78">
        <v>1</v>
      </c>
      <c r="C34" s="159">
        <v>4213</v>
      </c>
      <c r="D34" s="47" t="s">
        <v>964</v>
      </c>
      <c r="E34" s="160" t="s">
        <v>34</v>
      </c>
      <c r="F34" s="49">
        <v>27527</v>
      </c>
      <c r="G34" s="50">
        <f>(I34-F34)/365.25</f>
        <v>14.732375085557837</v>
      </c>
      <c r="H34" s="47" t="s">
        <v>171</v>
      </c>
      <c r="I34" s="51">
        <v>32908</v>
      </c>
      <c r="J34" s="47" t="s">
        <v>924</v>
      </c>
    </row>
    <row r="36" spans="1:10" ht="13">
      <c r="A36" s="157" t="s">
        <v>958</v>
      </c>
      <c r="B36" s="39"/>
      <c r="F36" s="13"/>
      <c r="G36" s="13"/>
      <c r="I36" s="13"/>
      <c r="J36" s="32"/>
    </row>
    <row r="37" spans="1:10">
      <c r="A37" s="93" t="s">
        <v>1</v>
      </c>
      <c r="B37" s="43" t="s">
        <v>1559</v>
      </c>
      <c r="C37" s="44" t="s">
        <v>0</v>
      </c>
      <c r="D37" s="45" t="s">
        <v>4</v>
      </c>
      <c r="E37" s="45" t="s">
        <v>5</v>
      </c>
      <c r="F37" s="44" t="s">
        <v>2</v>
      </c>
      <c r="G37" s="44" t="s">
        <v>124</v>
      </c>
      <c r="H37" s="45" t="s">
        <v>3</v>
      </c>
      <c r="I37" s="44" t="s">
        <v>6</v>
      </c>
      <c r="J37" s="158" t="s">
        <v>584</v>
      </c>
    </row>
    <row r="38" spans="1:10">
      <c r="A38" s="38">
        <v>1</v>
      </c>
      <c r="B38" s="78">
        <v>1</v>
      </c>
      <c r="C38" s="159">
        <v>3483</v>
      </c>
      <c r="D38" s="47" t="s">
        <v>96</v>
      </c>
      <c r="E38" s="160" t="s">
        <v>101</v>
      </c>
      <c r="F38" s="49">
        <v>29895</v>
      </c>
      <c r="G38" s="50">
        <f t="shared" ref="G38:G49" si="2">(I38-F38)/365.25</f>
        <v>15.238877481177276</v>
      </c>
      <c r="H38" s="47" t="s">
        <v>171</v>
      </c>
      <c r="I38" s="51">
        <v>35461</v>
      </c>
      <c r="J38" s="47" t="s">
        <v>925</v>
      </c>
    </row>
    <row r="39" spans="1:10">
      <c r="A39" s="38">
        <v>2</v>
      </c>
      <c r="B39" s="78">
        <v>2</v>
      </c>
      <c r="C39" s="159">
        <v>3393</v>
      </c>
      <c r="D39" s="47" t="s">
        <v>184</v>
      </c>
      <c r="E39" s="48" t="s">
        <v>194</v>
      </c>
      <c r="F39" s="49">
        <v>37344</v>
      </c>
      <c r="G39" s="50">
        <f t="shared" si="2"/>
        <v>15.871321013004792</v>
      </c>
      <c r="H39" s="47" t="s">
        <v>8</v>
      </c>
      <c r="I39" s="51">
        <v>43141</v>
      </c>
      <c r="J39" s="47" t="s">
        <v>926</v>
      </c>
    </row>
    <row r="40" spans="1:10">
      <c r="A40" s="38">
        <v>3</v>
      </c>
      <c r="B40" s="78">
        <v>3</v>
      </c>
      <c r="C40" s="159">
        <v>3344</v>
      </c>
      <c r="D40" s="47" t="s">
        <v>82</v>
      </c>
      <c r="E40" s="48" t="s">
        <v>146</v>
      </c>
      <c r="F40" s="49">
        <v>32006</v>
      </c>
      <c r="G40" s="50">
        <f t="shared" si="2"/>
        <v>14.537987679671458</v>
      </c>
      <c r="H40" s="47" t="s">
        <v>13</v>
      </c>
      <c r="I40" s="51">
        <v>37316</v>
      </c>
      <c r="J40" s="47" t="s">
        <v>927</v>
      </c>
    </row>
    <row r="41" spans="1:10">
      <c r="A41" s="38">
        <v>4</v>
      </c>
      <c r="B41" s="78">
        <v>4</v>
      </c>
      <c r="C41" s="159">
        <v>3272</v>
      </c>
      <c r="D41" s="47" t="s">
        <v>31</v>
      </c>
      <c r="E41" s="48" t="s">
        <v>99</v>
      </c>
      <c r="F41" s="49">
        <v>37373</v>
      </c>
      <c r="G41" s="50">
        <f t="shared" si="2"/>
        <v>14.795345653661876</v>
      </c>
      <c r="H41" s="47" t="s">
        <v>435</v>
      </c>
      <c r="I41" s="51">
        <v>42777</v>
      </c>
      <c r="J41" s="47" t="s">
        <v>928</v>
      </c>
    </row>
    <row r="42" spans="1:10">
      <c r="A42" s="38">
        <v>5</v>
      </c>
      <c r="B42" s="78">
        <v>5</v>
      </c>
      <c r="C42" s="159">
        <v>3051</v>
      </c>
      <c r="D42" s="47" t="s">
        <v>129</v>
      </c>
      <c r="E42" s="48" t="s">
        <v>130</v>
      </c>
      <c r="F42" s="49">
        <v>29663</v>
      </c>
      <c r="G42" s="50">
        <f t="shared" si="2"/>
        <v>15.874058863791923</v>
      </c>
      <c r="H42" s="47" t="s">
        <v>171</v>
      </c>
      <c r="I42" s="51">
        <v>35461</v>
      </c>
      <c r="J42" s="47" t="s">
        <v>929</v>
      </c>
    </row>
    <row r="43" spans="1:10">
      <c r="A43" s="38">
        <v>6</v>
      </c>
      <c r="B43" s="78">
        <v>6</v>
      </c>
      <c r="C43" s="159">
        <v>3005</v>
      </c>
      <c r="D43" s="47" t="s">
        <v>201</v>
      </c>
      <c r="E43" s="48" t="s">
        <v>202</v>
      </c>
      <c r="F43" s="49">
        <v>37811</v>
      </c>
      <c r="G43" s="50">
        <f t="shared" si="2"/>
        <v>15.515400410677618</v>
      </c>
      <c r="H43" s="47" t="s">
        <v>13</v>
      </c>
      <c r="I43" s="51">
        <v>43478</v>
      </c>
      <c r="J43" s="47" t="s">
        <v>930</v>
      </c>
    </row>
    <row r="44" spans="1:10">
      <c r="A44" s="38">
        <v>7</v>
      </c>
      <c r="B44" s="78">
        <v>7</v>
      </c>
      <c r="C44" s="159">
        <v>2892</v>
      </c>
      <c r="D44" s="47" t="s">
        <v>120</v>
      </c>
      <c r="E44" s="48" t="s">
        <v>32</v>
      </c>
      <c r="F44" s="49">
        <v>35416</v>
      </c>
      <c r="G44" s="50">
        <f t="shared" si="2"/>
        <v>14.151950718685832</v>
      </c>
      <c r="H44" s="47" t="s">
        <v>8</v>
      </c>
      <c r="I44" s="51">
        <v>40585</v>
      </c>
      <c r="J44" s="47" t="s">
        <v>931</v>
      </c>
    </row>
    <row r="45" spans="1:10">
      <c r="A45" s="38">
        <v>8</v>
      </c>
      <c r="B45" s="78">
        <v>8</v>
      </c>
      <c r="C45" s="159">
        <v>2820</v>
      </c>
      <c r="D45" s="47" t="s">
        <v>29</v>
      </c>
      <c r="E45" s="48" t="s">
        <v>211</v>
      </c>
      <c r="F45" s="49">
        <v>37378</v>
      </c>
      <c r="G45" s="50">
        <f t="shared" si="2"/>
        <v>14.688569472963723</v>
      </c>
      <c r="H45" s="47" t="s">
        <v>13</v>
      </c>
      <c r="I45" s="51">
        <v>42743</v>
      </c>
      <c r="J45" s="47" t="s">
        <v>932</v>
      </c>
    </row>
    <row r="46" spans="1:10">
      <c r="A46" s="38">
        <v>9</v>
      </c>
      <c r="B46" s="78">
        <v>9</v>
      </c>
      <c r="C46" s="159">
        <v>2718</v>
      </c>
      <c r="D46" s="47" t="s">
        <v>95</v>
      </c>
      <c r="E46" s="48" t="s">
        <v>965</v>
      </c>
      <c r="F46" s="49">
        <v>38427</v>
      </c>
      <c r="G46" s="50">
        <f t="shared" si="2"/>
        <v>14.039698836413416</v>
      </c>
      <c r="H46" s="47" t="s">
        <v>165</v>
      </c>
      <c r="I46" s="51">
        <v>43555</v>
      </c>
      <c r="J46" s="47" t="s">
        <v>933</v>
      </c>
    </row>
    <row r="47" spans="1:10" ht="12" thickBot="1">
      <c r="A47" s="67">
        <v>10</v>
      </c>
      <c r="B47" s="80">
        <v>10</v>
      </c>
      <c r="C47" s="163">
        <v>2052</v>
      </c>
      <c r="D47" s="69" t="s">
        <v>86</v>
      </c>
      <c r="E47" s="70" t="s">
        <v>513</v>
      </c>
      <c r="F47" s="71">
        <v>38461</v>
      </c>
      <c r="G47" s="72">
        <f t="shared" si="2"/>
        <v>13.735797399041752</v>
      </c>
      <c r="H47" s="69" t="s">
        <v>13</v>
      </c>
      <c r="I47" s="73">
        <v>43478</v>
      </c>
      <c r="J47" s="69" t="s">
        <v>934</v>
      </c>
    </row>
    <row r="48" spans="1:10">
      <c r="A48" s="38">
        <v>11</v>
      </c>
      <c r="B48" s="79">
        <v>11</v>
      </c>
      <c r="C48" s="161">
        <v>2019</v>
      </c>
      <c r="D48" s="62" t="s">
        <v>346</v>
      </c>
      <c r="E48" s="63" t="s">
        <v>523</v>
      </c>
      <c r="F48" s="64">
        <v>37680</v>
      </c>
      <c r="G48" s="65">
        <f t="shared" si="2"/>
        <v>13.861738535249829</v>
      </c>
      <c r="H48" s="62" t="s">
        <v>13</v>
      </c>
      <c r="I48" s="66">
        <v>42743</v>
      </c>
      <c r="J48" s="62" t="s">
        <v>935</v>
      </c>
    </row>
    <row r="49" spans="1:10">
      <c r="A49" s="38">
        <v>12</v>
      </c>
      <c r="B49" s="78">
        <v>12</v>
      </c>
      <c r="C49" s="159">
        <v>1666</v>
      </c>
      <c r="D49" s="47" t="s">
        <v>213</v>
      </c>
      <c r="E49" s="48" t="s">
        <v>374</v>
      </c>
      <c r="F49" s="49">
        <v>37545</v>
      </c>
      <c r="G49" s="50">
        <f t="shared" si="2"/>
        <v>13.234770704996578</v>
      </c>
      <c r="H49" s="47" t="s">
        <v>13</v>
      </c>
      <c r="I49" s="51">
        <v>42379</v>
      </c>
      <c r="J49" s="47" t="s">
        <v>936</v>
      </c>
    </row>
    <row r="50" spans="1:10">
      <c r="C50" s="7"/>
    </row>
    <row r="51" spans="1:10" ht="13">
      <c r="A51" s="157" t="s">
        <v>959</v>
      </c>
      <c r="B51" s="39"/>
      <c r="F51" s="13"/>
      <c r="G51" s="13"/>
      <c r="I51" s="13"/>
      <c r="J51" s="32"/>
    </row>
    <row r="52" spans="1:10">
      <c r="A52" s="93" t="s">
        <v>1</v>
      </c>
      <c r="B52" s="43" t="s">
        <v>1559</v>
      </c>
      <c r="C52" s="44" t="s">
        <v>0</v>
      </c>
      <c r="D52" s="45" t="s">
        <v>4</v>
      </c>
      <c r="E52" s="45" t="s">
        <v>5</v>
      </c>
      <c r="F52" s="44" t="s">
        <v>2</v>
      </c>
      <c r="G52" s="44" t="s">
        <v>124</v>
      </c>
      <c r="H52" s="45" t="s">
        <v>3</v>
      </c>
      <c r="I52" s="44" t="s">
        <v>6</v>
      </c>
      <c r="J52" s="158" t="s">
        <v>584</v>
      </c>
    </row>
    <row r="53" spans="1:10">
      <c r="A53" s="38">
        <v>1</v>
      </c>
      <c r="B53" s="78">
        <v>1</v>
      </c>
      <c r="C53" s="159">
        <v>3479</v>
      </c>
      <c r="D53" s="47" t="s">
        <v>184</v>
      </c>
      <c r="E53" s="160" t="s">
        <v>194</v>
      </c>
      <c r="F53" s="49">
        <v>37344</v>
      </c>
      <c r="G53" s="50">
        <f t="shared" ref="G53:G65" si="3">(I53-F53)/365.25</f>
        <v>12.788501026694044</v>
      </c>
      <c r="H53" s="47" t="s">
        <v>13</v>
      </c>
      <c r="I53" s="51">
        <v>42015</v>
      </c>
      <c r="J53" s="47" t="s">
        <v>937</v>
      </c>
    </row>
    <row r="54" spans="1:10">
      <c r="A54" s="38">
        <v>2</v>
      </c>
      <c r="B54" s="78">
        <v>2</v>
      </c>
      <c r="C54" s="159">
        <v>3445</v>
      </c>
      <c r="D54" s="47" t="s">
        <v>29</v>
      </c>
      <c r="E54" s="48" t="s">
        <v>211</v>
      </c>
      <c r="F54" s="49">
        <v>37378</v>
      </c>
      <c r="G54" s="50">
        <f t="shared" si="3"/>
        <v>12.695414099931554</v>
      </c>
      <c r="H54" s="47" t="s">
        <v>13</v>
      </c>
      <c r="I54" s="51">
        <v>42015</v>
      </c>
      <c r="J54" s="47" t="s">
        <v>938</v>
      </c>
    </row>
    <row r="55" spans="1:10">
      <c r="A55" s="38">
        <v>3</v>
      </c>
      <c r="B55" s="78">
        <v>3</v>
      </c>
      <c r="C55" s="159">
        <v>2840</v>
      </c>
      <c r="D55" s="47" t="s">
        <v>508</v>
      </c>
      <c r="E55" s="48" t="s">
        <v>509</v>
      </c>
      <c r="F55" s="49">
        <v>37650</v>
      </c>
      <c r="G55" s="50">
        <f t="shared" si="3"/>
        <v>11.950718685831623</v>
      </c>
      <c r="H55" s="47" t="s">
        <v>13</v>
      </c>
      <c r="I55" s="51">
        <v>42015</v>
      </c>
      <c r="J55" s="47" t="s">
        <v>939</v>
      </c>
    </row>
    <row r="56" spans="1:10">
      <c r="A56" s="38">
        <v>4</v>
      </c>
      <c r="B56" s="78">
        <v>4</v>
      </c>
      <c r="C56" s="159">
        <v>2794</v>
      </c>
      <c r="D56" s="47" t="s">
        <v>201</v>
      </c>
      <c r="E56" s="48" t="s">
        <v>202</v>
      </c>
      <c r="F56" s="49">
        <v>37811</v>
      </c>
      <c r="G56" s="50">
        <f t="shared" si="3"/>
        <v>11.509924709103354</v>
      </c>
      <c r="H56" s="47" t="s">
        <v>13</v>
      </c>
      <c r="I56" s="51">
        <v>42015</v>
      </c>
      <c r="J56" s="47" t="s">
        <v>940</v>
      </c>
    </row>
    <row r="57" spans="1:10">
      <c r="A57" s="38">
        <v>5</v>
      </c>
      <c r="B57" s="78">
        <v>5</v>
      </c>
      <c r="C57" s="159">
        <v>2572</v>
      </c>
      <c r="D57" s="47" t="s">
        <v>131</v>
      </c>
      <c r="E57" s="48" t="s">
        <v>132</v>
      </c>
      <c r="F57" s="49">
        <v>37404</v>
      </c>
      <c r="G57" s="50">
        <f t="shared" si="3"/>
        <v>12.624229979466119</v>
      </c>
      <c r="H57" s="47" t="s">
        <v>13</v>
      </c>
      <c r="I57" s="51">
        <v>42015</v>
      </c>
      <c r="J57" s="47" t="s">
        <v>941</v>
      </c>
    </row>
    <row r="58" spans="1:10">
      <c r="A58" s="38">
        <v>6</v>
      </c>
      <c r="B58" s="78">
        <v>6</v>
      </c>
      <c r="C58" s="159">
        <v>2506</v>
      </c>
      <c r="D58" s="47" t="s">
        <v>358</v>
      </c>
      <c r="E58" s="48" t="s">
        <v>468</v>
      </c>
      <c r="F58" s="49">
        <v>31254</v>
      </c>
      <c r="G58" s="50">
        <f t="shared" si="3"/>
        <v>13.478439425051334</v>
      </c>
      <c r="H58" s="47" t="s">
        <v>13</v>
      </c>
      <c r="I58" s="51">
        <v>36177</v>
      </c>
      <c r="J58" s="47" t="s">
        <v>942</v>
      </c>
    </row>
    <row r="59" spans="1:10">
      <c r="A59" s="38">
        <v>7</v>
      </c>
      <c r="B59" s="78">
        <v>7</v>
      </c>
      <c r="C59" s="159">
        <v>2425</v>
      </c>
      <c r="D59" s="47" t="s">
        <v>480</v>
      </c>
      <c r="E59" s="48" t="s">
        <v>481</v>
      </c>
      <c r="F59" s="49">
        <v>31064</v>
      </c>
      <c r="G59" s="50">
        <f t="shared" si="3"/>
        <v>12.996577686516085</v>
      </c>
      <c r="H59" s="47" t="s">
        <v>11</v>
      </c>
      <c r="I59" s="51">
        <v>35811</v>
      </c>
      <c r="J59" s="47" t="s">
        <v>943</v>
      </c>
    </row>
    <row r="60" spans="1:10">
      <c r="A60" s="38">
        <v>8</v>
      </c>
      <c r="B60" s="78">
        <v>8</v>
      </c>
      <c r="C60" s="159">
        <v>2443</v>
      </c>
      <c r="D60" s="47" t="s">
        <v>150</v>
      </c>
      <c r="E60" s="48" t="s">
        <v>520</v>
      </c>
      <c r="F60" s="49">
        <v>37892</v>
      </c>
      <c r="G60" s="50">
        <f t="shared" si="3"/>
        <v>11.288158795345653</v>
      </c>
      <c r="H60" s="47" t="s">
        <v>13</v>
      </c>
      <c r="I60" s="51">
        <v>42015</v>
      </c>
      <c r="J60" s="47" t="s">
        <v>944</v>
      </c>
    </row>
    <row r="61" spans="1:10">
      <c r="A61" s="38">
        <v>9</v>
      </c>
      <c r="B61" s="78">
        <v>9</v>
      </c>
      <c r="C61" s="159">
        <v>2391</v>
      </c>
      <c r="D61" s="47" t="s">
        <v>346</v>
      </c>
      <c r="E61" s="48" t="s">
        <v>523</v>
      </c>
      <c r="F61" s="49">
        <v>37680</v>
      </c>
      <c r="G61" s="50">
        <f t="shared" si="3"/>
        <v>11.868583162217659</v>
      </c>
      <c r="H61" s="47" t="s">
        <v>13</v>
      </c>
      <c r="I61" s="51">
        <v>42015</v>
      </c>
      <c r="J61" s="47" t="s">
        <v>945</v>
      </c>
    </row>
    <row r="62" spans="1:10" ht="12" thickBot="1">
      <c r="A62" s="67">
        <v>10</v>
      </c>
      <c r="B62" s="80">
        <v>10</v>
      </c>
      <c r="C62" s="163">
        <v>2029</v>
      </c>
      <c r="D62" s="69" t="s">
        <v>213</v>
      </c>
      <c r="E62" s="70" t="s">
        <v>374</v>
      </c>
      <c r="F62" s="71">
        <v>37545</v>
      </c>
      <c r="G62" s="72">
        <f t="shared" si="3"/>
        <v>12.238193018480493</v>
      </c>
      <c r="H62" s="69" t="s">
        <v>13</v>
      </c>
      <c r="I62" s="73">
        <v>42015</v>
      </c>
      <c r="J62" s="69" t="s">
        <v>946</v>
      </c>
    </row>
    <row r="63" spans="1:10">
      <c r="A63" s="38">
        <v>11</v>
      </c>
      <c r="B63" s="79">
        <v>11</v>
      </c>
      <c r="C63" s="161">
        <v>1761</v>
      </c>
      <c r="D63" s="62" t="s">
        <v>195</v>
      </c>
      <c r="E63" s="63" t="s">
        <v>196</v>
      </c>
      <c r="F63" s="64">
        <v>29299</v>
      </c>
      <c r="G63" s="65">
        <f t="shared" si="3"/>
        <v>13.982203969883642</v>
      </c>
      <c r="H63" s="62" t="s">
        <v>433</v>
      </c>
      <c r="I63" s="66">
        <v>34406</v>
      </c>
      <c r="J63" s="62" t="s">
        <v>947</v>
      </c>
    </row>
    <row r="64" spans="1:10">
      <c r="A64" s="38">
        <v>12</v>
      </c>
      <c r="B64" s="78">
        <v>12</v>
      </c>
      <c r="C64" s="159">
        <v>1679</v>
      </c>
      <c r="D64" s="47" t="s">
        <v>966</v>
      </c>
      <c r="E64" s="48" t="s">
        <v>473</v>
      </c>
      <c r="F64" s="49">
        <v>27476</v>
      </c>
      <c r="G64" s="50">
        <f t="shared" si="3"/>
        <v>13.010266940451745</v>
      </c>
      <c r="H64" s="47" t="s">
        <v>433</v>
      </c>
      <c r="I64" s="51">
        <v>32228</v>
      </c>
      <c r="J64" s="47" t="s">
        <v>948</v>
      </c>
    </row>
    <row r="65" spans="1:10">
      <c r="A65" s="38">
        <v>13</v>
      </c>
      <c r="B65" s="78">
        <v>13</v>
      </c>
      <c r="C65" s="159">
        <v>1236</v>
      </c>
      <c r="D65" s="47" t="s">
        <v>521</v>
      </c>
      <c r="E65" s="48" t="s">
        <v>712</v>
      </c>
      <c r="F65" s="49">
        <v>37867</v>
      </c>
      <c r="G65" s="50">
        <f t="shared" si="3"/>
        <v>11.356605065023956</v>
      </c>
      <c r="H65" s="47" t="s">
        <v>13</v>
      </c>
      <c r="I65" s="51">
        <v>42015</v>
      </c>
      <c r="J65" s="47" t="s">
        <v>949</v>
      </c>
    </row>
    <row r="66" spans="1:10">
      <c r="C66" s="7"/>
    </row>
    <row r="67" spans="1:10" ht="13">
      <c r="A67" s="157" t="s">
        <v>960</v>
      </c>
      <c r="B67" s="39"/>
      <c r="F67" s="13"/>
      <c r="G67" s="13"/>
      <c r="I67" s="13"/>
      <c r="J67" s="32"/>
    </row>
    <row r="68" spans="1:10">
      <c r="A68" s="93" t="s">
        <v>1</v>
      </c>
      <c r="B68" s="43" t="s">
        <v>1559</v>
      </c>
      <c r="C68" s="44" t="s">
        <v>0</v>
      </c>
      <c r="D68" s="45" t="s">
        <v>4</v>
      </c>
      <c r="E68" s="45" t="s">
        <v>5</v>
      </c>
      <c r="F68" s="44" t="s">
        <v>2</v>
      </c>
      <c r="G68" s="44" t="s">
        <v>124</v>
      </c>
      <c r="H68" s="45" t="s">
        <v>3</v>
      </c>
      <c r="I68" s="44" t="s">
        <v>6</v>
      </c>
      <c r="J68" s="158" t="s">
        <v>584</v>
      </c>
    </row>
    <row r="69" spans="1:10">
      <c r="A69" s="38">
        <v>1</v>
      </c>
      <c r="B69" s="78">
        <v>1</v>
      </c>
      <c r="C69" s="159">
        <v>2158</v>
      </c>
      <c r="D69" s="47" t="s">
        <v>245</v>
      </c>
      <c r="E69" s="160" t="s">
        <v>246</v>
      </c>
      <c r="F69" s="49">
        <v>24692</v>
      </c>
      <c r="G69" s="50">
        <f>(I69-F69)/365.25</f>
        <v>12.563997262149213</v>
      </c>
      <c r="H69" s="47" t="s">
        <v>11</v>
      </c>
      <c r="I69" s="51">
        <v>29281</v>
      </c>
      <c r="J69" s="47" t="s">
        <v>950</v>
      </c>
    </row>
    <row r="70" spans="1:10">
      <c r="A70" s="38">
        <v>2</v>
      </c>
      <c r="B70" s="78">
        <v>2</v>
      </c>
      <c r="C70" s="159">
        <v>1897</v>
      </c>
      <c r="D70" s="47" t="s">
        <v>275</v>
      </c>
      <c r="E70" s="48" t="s">
        <v>276</v>
      </c>
      <c r="F70" s="49">
        <v>24226</v>
      </c>
      <c r="G70" s="50">
        <f>(I70-F70)/365.25</f>
        <v>13.839835728952773</v>
      </c>
      <c r="H70" s="47" t="s">
        <v>11</v>
      </c>
      <c r="I70" s="51">
        <v>29281</v>
      </c>
      <c r="J70" s="47" t="s">
        <v>951</v>
      </c>
    </row>
    <row r="71" spans="1:10">
      <c r="A71" s="38" t="s">
        <v>416</v>
      </c>
      <c r="B71" s="78"/>
      <c r="C71" s="159" t="s">
        <v>967</v>
      </c>
      <c r="D71" s="47" t="s">
        <v>76</v>
      </c>
      <c r="E71" s="48" t="s">
        <v>140</v>
      </c>
      <c r="F71" s="49">
        <v>24163</v>
      </c>
      <c r="G71" s="50">
        <f>(I71-F71)/365.25</f>
        <v>14.012320328542094</v>
      </c>
      <c r="H71" s="47" t="s">
        <v>11</v>
      </c>
      <c r="I71" s="51">
        <v>29281</v>
      </c>
      <c r="J71" s="47" t="s">
        <v>952</v>
      </c>
    </row>
    <row r="73" spans="1:10" ht="13">
      <c r="A73" s="157" t="s">
        <v>961</v>
      </c>
      <c r="B73" s="39"/>
      <c r="F73" s="13"/>
      <c r="G73" s="13"/>
      <c r="I73" s="13"/>
      <c r="J73" s="32"/>
    </row>
    <row r="74" spans="1:10">
      <c r="A74" s="93" t="s">
        <v>1</v>
      </c>
      <c r="B74" s="43" t="s">
        <v>1559</v>
      </c>
      <c r="C74" s="44" t="s">
        <v>0</v>
      </c>
      <c r="D74" s="45" t="s">
        <v>4</v>
      </c>
      <c r="E74" s="45" t="s">
        <v>5</v>
      </c>
      <c r="F74" s="44" t="s">
        <v>2</v>
      </c>
      <c r="G74" s="44" t="s">
        <v>124</v>
      </c>
      <c r="H74" s="45" t="s">
        <v>3</v>
      </c>
      <c r="I74" s="44" t="s">
        <v>6</v>
      </c>
      <c r="J74" s="158" t="s">
        <v>584</v>
      </c>
    </row>
    <row r="75" spans="1:10">
      <c r="A75" s="38">
        <v>1</v>
      </c>
      <c r="B75" s="78">
        <v>1</v>
      </c>
      <c r="C75" s="159">
        <v>3105</v>
      </c>
      <c r="D75" s="47" t="s">
        <v>201</v>
      </c>
      <c r="E75" s="160" t="s">
        <v>202</v>
      </c>
      <c r="F75" s="49">
        <v>37811</v>
      </c>
      <c r="G75" s="50">
        <f>(I75-F75)/365.25</f>
        <v>12.506502395619439</v>
      </c>
      <c r="H75" s="47" t="s">
        <v>13</v>
      </c>
      <c r="I75" s="51">
        <v>42379</v>
      </c>
      <c r="J75" s="47" t="s">
        <v>953</v>
      </c>
    </row>
    <row r="76" spans="1:10">
      <c r="A76" s="38">
        <v>2</v>
      </c>
      <c r="B76" s="78">
        <v>2</v>
      </c>
      <c r="C76" s="159">
        <v>2280</v>
      </c>
      <c r="D76" s="47" t="s">
        <v>89</v>
      </c>
      <c r="E76" s="48" t="s">
        <v>90</v>
      </c>
      <c r="F76" s="49">
        <v>38206</v>
      </c>
      <c r="G76" s="50">
        <f>(I76-F76)/365.25</f>
        <v>10.428473648186174</v>
      </c>
      <c r="H76" s="47" t="s">
        <v>13</v>
      </c>
      <c r="I76" s="51">
        <v>42015</v>
      </c>
      <c r="J76" s="47" t="s">
        <v>954</v>
      </c>
    </row>
    <row r="77" spans="1:10">
      <c r="A77" s="38">
        <v>3</v>
      </c>
      <c r="B77" s="78">
        <v>3</v>
      </c>
      <c r="C77" s="159" t="s">
        <v>968</v>
      </c>
      <c r="D77" s="47" t="s">
        <v>493</v>
      </c>
      <c r="E77" s="48" t="s">
        <v>494</v>
      </c>
      <c r="F77" s="49">
        <v>38438</v>
      </c>
      <c r="G77" s="50">
        <f>(I77-F77)/365.25</f>
        <v>10.789869952087612</v>
      </c>
      <c r="H77" s="47" t="s">
        <v>13</v>
      </c>
      <c r="I77" s="51">
        <v>42379</v>
      </c>
      <c r="J77" s="47" t="s">
        <v>955</v>
      </c>
    </row>
    <row r="79" spans="1:10" ht="13">
      <c r="A79" s="157" t="s">
        <v>962</v>
      </c>
      <c r="B79" s="39"/>
      <c r="F79" s="13"/>
      <c r="G79" s="13"/>
      <c r="I79" s="13"/>
      <c r="J79" s="32"/>
    </row>
    <row r="80" spans="1:10">
      <c r="A80" s="93" t="s">
        <v>1</v>
      </c>
      <c r="B80" s="43" t="s">
        <v>1559</v>
      </c>
      <c r="C80" s="44" t="s">
        <v>0</v>
      </c>
      <c r="D80" s="45" t="s">
        <v>4</v>
      </c>
      <c r="E80" s="45" t="s">
        <v>5</v>
      </c>
      <c r="F80" s="44" t="s">
        <v>2</v>
      </c>
      <c r="G80" s="44" t="s">
        <v>124</v>
      </c>
      <c r="H80" s="45" t="s">
        <v>3</v>
      </c>
      <c r="I80" s="44" t="s">
        <v>6</v>
      </c>
      <c r="J80" s="158" t="s">
        <v>584</v>
      </c>
    </row>
    <row r="81" spans="1:10">
      <c r="A81" s="38">
        <v>1</v>
      </c>
      <c r="B81" s="78">
        <v>1</v>
      </c>
      <c r="C81" s="159">
        <v>2307</v>
      </c>
      <c r="D81" s="47" t="s">
        <v>743</v>
      </c>
      <c r="E81" s="160" t="s">
        <v>464</v>
      </c>
      <c r="F81" s="49">
        <v>21174</v>
      </c>
      <c r="G81" s="50">
        <f>(I81-F81)/365.25</f>
        <v>20.128678986995208</v>
      </c>
      <c r="H81" s="47" t="s">
        <v>222</v>
      </c>
      <c r="I81" s="51">
        <v>28526</v>
      </c>
      <c r="J81" s="47" t="s">
        <v>595</v>
      </c>
    </row>
    <row r="83" spans="1:10" ht="13">
      <c r="A83" s="157" t="s">
        <v>963</v>
      </c>
      <c r="B83" s="39"/>
      <c r="F83" s="13"/>
      <c r="G83" s="13"/>
      <c r="I83" s="13"/>
      <c r="J83" s="32"/>
    </row>
    <row r="84" spans="1:10">
      <c r="A84" s="93" t="s">
        <v>1</v>
      </c>
      <c r="B84" s="43" t="s">
        <v>1559</v>
      </c>
      <c r="C84" s="44" t="s">
        <v>0</v>
      </c>
      <c r="D84" s="45" t="s">
        <v>4</v>
      </c>
      <c r="E84" s="45" t="s">
        <v>5</v>
      </c>
      <c r="F84" s="44" t="s">
        <v>2</v>
      </c>
      <c r="G84" s="44" t="s">
        <v>124</v>
      </c>
      <c r="H84" s="45" t="s">
        <v>3</v>
      </c>
      <c r="I84" s="44" t="s">
        <v>6</v>
      </c>
      <c r="J84" s="158" t="s">
        <v>584</v>
      </c>
    </row>
    <row r="85" spans="1:10">
      <c r="A85" s="38">
        <v>1</v>
      </c>
      <c r="B85" s="78">
        <v>1</v>
      </c>
      <c r="C85" s="159">
        <v>2143</v>
      </c>
      <c r="D85" s="47" t="s">
        <v>129</v>
      </c>
      <c r="E85" s="160" t="s">
        <v>130</v>
      </c>
      <c r="F85" s="49">
        <v>29663</v>
      </c>
      <c r="G85" s="50">
        <f>(I85-F85)/365.25</f>
        <v>13.883641341546886</v>
      </c>
      <c r="H85" s="47" t="s">
        <v>11</v>
      </c>
      <c r="I85" s="51">
        <v>34734</v>
      </c>
      <c r="J85" s="47" t="s">
        <v>595</v>
      </c>
    </row>
    <row r="86" spans="1:10">
      <c r="A86" s="38">
        <v>2</v>
      </c>
      <c r="B86" s="78">
        <v>2</v>
      </c>
      <c r="C86" s="159">
        <v>2038</v>
      </c>
      <c r="D86" s="47" t="s">
        <v>969</v>
      </c>
      <c r="E86" s="48" t="s">
        <v>468</v>
      </c>
      <c r="F86" s="49">
        <v>31254</v>
      </c>
      <c r="G86" s="50">
        <f>(I86-F86)/365.25</f>
        <v>11.4798083504449</v>
      </c>
      <c r="H86" s="47" t="s">
        <v>11</v>
      </c>
      <c r="I86" s="51">
        <v>35447</v>
      </c>
      <c r="J86" s="47" t="s">
        <v>595</v>
      </c>
    </row>
    <row r="87" spans="1:10">
      <c r="A87" s="38">
        <v>3</v>
      </c>
      <c r="B87" s="78">
        <v>3</v>
      </c>
      <c r="C87" s="159">
        <v>1598</v>
      </c>
      <c r="D87" s="47" t="s">
        <v>476</v>
      </c>
      <c r="E87" s="48" t="s">
        <v>198</v>
      </c>
      <c r="F87" s="49">
        <v>31166</v>
      </c>
      <c r="G87" s="50">
        <f>(I87-F87)/365.25</f>
        <v>11.720739219712526</v>
      </c>
      <c r="H87" s="47" t="s">
        <v>11</v>
      </c>
      <c r="I87" s="51">
        <v>35447</v>
      </c>
      <c r="J87" s="47" t="s">
        <v>595</v>
      </c>
    </row>
    <row r="88" spans="1:10">
      <c r="A88" s="38">
        <v>4</v>
      </c>
      <c r="B88" s="78">
        <v>4</v>
      </c>
      <c r="C88" s="159">
        <v>1219</v>
      </c>
      <c r="D88" s="47" t="s">
        <v>80</v>
      </c>
      <c r="E88" s="48" t="s">
        <v>970</v>
      </c>
      <c r="F88" s="49">
        <v>31256</v>
      </c>
      <c r="G88" s="50">
        <f>(I88-F88)/365.25</f>
        <v>11.474332648870636</v>
      </c>
      <c r="H88" s="47" t="s">
        <v>11</v>
      </c>
      <c r="I88" s="51">
        <v>35447</v>
      </c>
      <c r="J88" s="47" t="s">
        <v>595</v>
      </c>
    </row>
    <row r="89" spans="1:10">
      <c r="A89" s="38">
        <v>5</v>
      </c>
      <c r="B89" s="78">
        <v>5</v>
      </c>
      <c r="C89" s="159">
        <v>1108</v>
      </c>
      <c r="D89" s="47" t="s">
        <v>156</v>
      </c>
      <c r="E89" s="48" t="s">
        <v>215</v>
      </c>
      <c r="F89" s="49">
        <v>32407</v>
      </c>
      <c r="G89" s="50">
        <f>(I89-F89)/365.25</f>
        <v>11.331964407939767</v>
      </c>
      <c r="H89" s="47" t="s">
        <v>13</v>
      </c>
      <c r="I89" s="51">
        <v>36546</v>
      </c>
      <c r="J89" s="47" t="s">
        <v>956</v>
      </c>
    </row>
  </sheetData>
  <conditionalFormatting sqref="B7:B17">
    <cfRule type="duplicateValues" dxfId="323" priority="32" stopIfTrue="1"/>
  </conditionalFormatting>
  <conditionalFormatting sqref="B23:B30">
    <cfRule type="duplicateValues" dxfId="322" priority="27" stopIfTrue="1"/>
  </conditionalFormatting>
  <conditionalFormatting sqref="B34">
    <cfRule type="duplicateValues" dxfId="321" priority="24" stopIfTrue="1"/>
  </conditionalFormatting>
  <conditionalFormatting sqref="B38:B49">
    <cfRule type="duplicateValues" dxfId="320" priority="20" stopIfTrue="1"/>
  </conditionalFormatting>
  <conditionalFormatting sqref="B53:B65">
    <cfRule type="duplicateValues" dxfId="319" priority="16" stopIfTrue="1"/>
  </conditionalFormatting>
  <conditionalFormatting sqref="B69:B71">
    <cfRule type="duplicateValues" dxfId="318" priority="12" stopIfTrue="1"/>
  </conditionalFormatting>
  <conditionalFormatting sqref="B75:B77">
    <cfRule type="duplicateValues" dxfId="317" priority="8" stopIfTrue="1"/>
  </conditionalFormatting>
  <conditionalFormatting sqref="B81">
    <cfRule type="duplicateValues" dxfId="316" priority="5" stopIfTrue="1"/>
  </conditionalFormatting>
  <conditionalFormatting sqref="B85:B89">
    <cfRule type="duplicateValues" dxfId="315" priority="1" stopIfTrue="1"/>
  </conditionalFormatting>
  <conditionalFormatting sqref="G1:G3">
    <cfRule type="cellIs" dxfId="314" priority="31" operator="lessThan">
      <formula>0</formula>
    </cfRule>
  </conditionalFormatting>
  <conditionalFormatting sqref="G5:G17">
    <cfRule type="cellIs" dxfId="313" priority="33" operator="lessThan">
      <formula>0</formula>
    </cfRule>
  </conditionalFormatting>
  <conditionalFormatting sqref="G21:G30">
    <cfRule type="cellIs" dxfId="312" priority="28" operator="lessThan">
      <formula>0</formula>
    </cfRule>
  </conditionalFormatting>
  <conditionalFormatting sqref="G32:G34">
    <cfRule type="cellIs" dxfId="311" priority="25" operator="lessThan">
      <formula>0</formula>
    </cfRule>
  </conditionalFormatting>
  <conditionalFormatting sqref="G36:G49">
    <cfRule type="cellIs" dxfId="310" priority="21" operator="lessThan">
      <formula>0</formula>
    </cfRule>
  </conditionalFormatting>
  <conditionalFormatting sqref="G51:G65">
    <cfRule type="cellIs" dxfId="309" priority="17" operator="lessThan">
      <formula>0</formula>
    </cfRule>
  </conditionalFormatting>
  <conditionalFormatting sqref="G67:G71">
    <cfRule type="cellIs" dxfId="308" priority="13" operator="lessThan">
      <formula>0</formula>
    </cfRule>
  </conditionalFormatting>
  <conditionalFormatting sqref="G73:G77">
    <cfRule type="cellIs" dxfId="307" priority="9" operator="lessThan">
      <formula>0</formula>
    </cfRule>
  </conditionalFormatting>
  <conditionalFormatting sqref="G79:G81">
    <cfRule type="cellIs" dxfId="306" priority="6" operator="lessThan">
      <formula>0</formula>
    </cfRule>
  </conditionalFormatting>
  <conditionalFormatting sqref="G83:G89">
    <cfRule type="cellIs" dxfId="305" priority="2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B009-C9E8-E248-9267-0D42CEF4D824}">
  <dimension ref="A1:J62"/>
  <sheetViews>
    <sheetView showGridLines="0" zoomScale="170" zoomScaleNormal="170" workbookViewId="0">
      <pane ySplit="3" topLeftCell="A32" activePane="bottomLeft" state="frozen"/>
      <selection pane="bottomLeft" activeCell="A48" sqref="A48:G48"/>
    </sheetView>
  </sheetViews>
  <sheetFormatPr baseColWidth="10" defaultRowHeight="13"/>
  <cols>
    <col min="1" max="1" width="2.59765625" style="13" bestFit="1" customWidth="1"/>
    <col min="2" max="2" width="4.796875" style="13" bestFit="1" customWidth="1"/>
    <col min="3" max="3" width="9.3984375" style="3" customWidth="1"/>
    <col min="4" max="4" width="6" style="13" customWidth="1"/>
    <col min="5" max="5" width="10.3984375" style="3" customWidth="1"/>
    <col min="6" max="6" width="9.796875" style="3" customWidth="1"/>
    <col min="7" max="7" width="44.19921875" style="30" customWidth="1"/>
    <col min="8" max="16384" width="11" style="3"/>
  </cols>
  <sheetData>
    <row r="1" spans="1:10" customFormat="1" ht="18">
      <c r="A1" s="119" t="s">
        <v>2102</v>
      </c>
      <c r="B1" s="112"/>
      <c r="C1" s="113"/>
      <c r="D1" s="114"/>
      <c r="E1" s="114"/>
      <c r="F1" s="115"/>
      <c r="G1" s="115"/>
      <c r="H1" s="3"/>
      <c r="I1" s="186"/>
      <c r="J1" s="186"/>
    </row>
    <row r="2" spans="1:10" customFormat="1" ht="18">
      <c r="A2" s="116" t="s">
        <v>2075</v>
      </c>
      <c r="B2" s="117"/>
      <c r="C2" s="117"/>
      <c r="D2" s="113"/>
      <c r="E2" s="113"/>
      <c r="F2" s="118"/>
      <c r="G2" s="118"/>
      <c r="H2" s="5"/>
      <c r="I2" s="13"/>
      <c r="J2" s="13"/>
    </row>
    <row r="3" spans="1:10" customFormat="1">
      <c r="A3" s="153" t="str">
        <f>Kvinnor!$A$3</f>
        <v>Rev. 2023-04-15</v>
      </c>
      <c r="B3" s="112"/>
      <c r="C3" s="117"/>
      <c r="D3" s="113"/>
      <c r="E3" s="113"/>
      <c r="F3" s="118"/>
      <c r="G3" s="118"/>
      <c r="H3" s="5"/>
      <c r="I3" s="13"/>
      <c r="J3" s="13"/>
    </row>
    <row r="4" spans="1:10" customFormat="1">
      <c r="A4" s="29"/>
      <c r="B4" s="29"/>
      <c r="D4" s="26"/>
    </row>
    <row r="5" spans="1:10" customFormat="1">
      <c r="A5" s="157" t="s">
        <v>1099</v>
      </c>
      <c r="B5" s="39"/>
      <c r="C5" s="5"/>
      <c r="D5" s="5"/>
      <c r="E5" s="5"/>
      <c r="F5" s="25"/>
      <c r="G5" s="5"/>
    </row>
    <row r="6" spans="1:10" customFormat="1">
      <c r="A6" s="93" t="s">
        <v>1</v>
      </c>
      <c r="B6" s="43" t="s">
        <v>1559</v>
      </c>
      <c r="C6" s="44" t="s">
        <v>0</v>
      </c>
      <c r="D6" s="44" t="s">
        <v>971</v>
      </c>
      <c r="E6" s="45" t="s">
        <v>3</v>
      </c>
      <c r="F6" s="44" t="s">
        <v>6</v>
      </c>
      <c r="G6" s="94" t="s">
        <v>972</v>
      </c>
    </row>
    <row r="7" spans="1:10">
      <c r="A7" s="38">
        <v>1</v>
      </c>
      <c r="B7" s="78">
        <v>1</v>
      </c>
      <c r="C7" s="87">
        <v>1.1693287037037037E-3</v>
      </c>
      <c r="D7" s="124" t="s">
        <v>1102</v>
      </c>
      <c r="E7" s="47" t="s">
        <v>10</v>
      </c>
      <c r="F7" s="101">
        <v>40958</v>
      </c>
      <c r="G7" s="187" t="s">
        <v>2103</v>
      </c>
    </row>
    <row r="8" spans="1:10">
      <c r="A8" s="38">
        <v>2</v>
      </c>
      <c r="B8" s="78">
        <v>2</v>
      </c>
      <c r="C8" s="87">
        <v>1.1745370370370369E-3</v>
      </c>
      <c r="D8" s="124" t="s">
        <v>1102</v>
      </c>
      <c r="E8" s="47" t="s">
        <v>15</v>
      </c>
      <c r="F8" s="101">
        <v>32891</v>
      </c>
      <c r="G8" s="187" t="s">
        <v>975</v>
      </c>
    </row>
    <row r="9" spans="1:10">
      <c r="A9" s="38">
        <v>3</v>
      </c>
      <c r="B9" s="78">
        <v>3</v>
      </c>
      <c r="C9" s="87">
        <v>1.1785879629629629E-3</v>
      </c>
      <c r="D9" s="124" t="s">
        <v>1102</v>
      </c>
      <c r="E9" s="47" t="s">
        <v>8</v>
      </c>
      <c r="F9" s="101">
        <v>41322</v>
      </c>
      <c r="G9" s="187" t="s">
        <v>2104</v>
      </c>
    </row>
    <row r="10" spans="1:10">
      <c r="A10" s="38">
        <v>4</v>
      </c>
      <c r="B10" s="78">
        <v>4</v>
      </c>
      <c r="C10" s="87">
        <v>1.2060185185185186E-3</v>
      </c>
      <c r="D10" s="124" t="s">
        <v>1102</v>
      </c>
      <c r="E10" s="47" t="s">
        <v>15</v>
      </c>
      <c r="F10" s="101">
        <v>34381</v>
      </c>
      <c r="G10" s="187" t="s">
        <v>976</v>
      </c>
    </row>
    <row r="11" spans="1:10">
      <c r="A11" s="38">
        <v>5</v>
      </c>
      <c r="B11" s="78">
        <v>5</v>
      </c>
      <c r="C11" s="87">
        <v>1.206712962962963E-3</v>
      </c>
      <c r="D11" s="124" t="s">
        <v>1102</v>
      </c>
      <c r="E11" s="47" t="s">
        <v>7</v>
      </c>
      <c r="F11" s="101">
        <v>33250</v>
      </c>
      <c r="G11" s="187" t="s">
        <v>977</v>
      </c>
    </row>
    <row r="12" spans="1:10">
      <c r="A12" s="38">
        <v>6</v>
      </c>
      <c r="B12" s="78">
        <v>6</v>
      </c>
      <c r="C12" s="87">
        <v>1.2114583333333333E-3</v>
      </c>
      <c r="D12" s="124" t="s">
        <v>1102</v>
      </c>
      <c r="E12" s="47" t="s">
        <v>15</v>
      </c>
      <c r="F12" s="101">
        <v>33274</v>
      </c>
      <c r="G12" s="187" t="s">
        <v>978</v>
      </c>
    </row>
    <row r="13" spans="1:10">
      <c r="A13" s="38">
        <v>7</v>
      </c>
      <c r="B13" s="78">
        <v>7</v>
      </c>
      <c r="C13" s="87">
        <v>1.2603009259259258E-3</v>
      </c>
      <c r="D13" s="124" t="s">
        <v>1102</v>
      </c>
      <c r="E13" s="47" t="s">
        <v>7</v>
      </c>
      <c r="F13" s="101">
        <v>33614</v>
      </c>
      <c r="G13" s="187" t="s">
        <v>979</v>
      </c>
    </row>
    <row r="14" spans="1:10">
      <c r="A14" s="38">
        <v>8</v>
      </c>
      <c r="B14" s="78">
        <v>8</v>
      </c>
      <c r="C14" s="87">
        <v>1.2664351851851851E-3</v>
      </c>
      <c r="D14" s="124" t="s">
        <v>1102</v>
      </c>
      <c r="E14" s="47" t="s">
        <v>15</v>
      </c>
      <c r="F14" s="101">
        <v>32891</v>
      </c>
      <c r="G14" s="187" t="s">
        <v>980</v>
      </c>
    </row>
    <row r="15" spans="1:10">
      <c r="A15" s="38">
        <v>9</v>
      </c>
      <c r="B15" s="78">
        <v>9</v>
      </c>
      <c r="C15" s="87">
        <v>1.271412037037037E-3</v>
      </c>
      <c r="D15" s="124" t="s">
        <v>1103</v>
      </c>
      <c r="E15" s="47" t="s">
        <v>13</v>
      </c>
      <c r="F15" s="101">
        <v>40944</v>
      </c>
      <c r="G15" s="187" t="s">
        <v>981</v>
      </c>
    </row>
    <row r="16" spans="1:10" ht="14" thickBot="1">
      <c r="A16" s="67">
        <v>10</v>
      </c>
      <c r="B16" s="80">
        <v>10</v>
      </c>
      <c r="C16" s="91">
        <v>1.278125E-3</v>
      </c>
      <c r="D16" s="134" t="s">
        <v>1102</v>
      </c>
      <c r="E16" s="69" t="s">
        <v>7</v>
      </c>
      <c r="F16" s="102">
        <v>33978</v>
      </c>
      <c r="G16" s="207" t="s">
        <v>982</v>
      </c>
    </row>
    <row r="17" spans="1:7">
      <c r="A17" s="38">
        <v>11</v>
      </c>
      <c r="B17" s="79">
        <v>11</v>
      </c>
      <c r="C17" s="90">
        <v>1.2788194444444444E-3</v>
      </c>
      <c r="D17" s="131" t="s">
        <v>1102</v>
      </c>
      <c r="E17" s="62" t="s">
        <v>15</v>
      </c>
      <c r="F17" s="103">
        <v>33274</v>
      </c>
      <c r="G17" s="206" t="s">
        <v>983</v>
      </c>
    </row>
    <row r="18" spans="1:7">
      <c r="A18" s="38">
        <v>12</v>
      </c>
      <c r="B18" s="78">
        <v>12</v>
      </c>
      <c r="C18" s="87">
        <v>1.2949074074074074E-3</v>
      </c>
      <c r="D18" s="124" t="s">
        <v>1102</v>
      </c>
      <c r="E18" s="47" t="s">
        <v>15</v>
      </c>
      <c r="F18" s="101">
        <v>34010</v>
      </c>
      <c r="G18" s="187" t="s">
        <v>984</v>
      </c>
    </row>
    <row r="19" spans="1:7">
      <c r="A19" s="38">
        <v>13</v>
      </c>
      <c r="B19" s="78">
        <v>13</v>
      </c>
      <c r="C19" s="87">
        <v>1.3085648148148147E-3</v>
      </c>
      <c r="D19" s="124" t="s">
        <v>1102</v>
      </c>
      <c r="E19" s="47" t="s">
        <v>7</v>
      </c>
      <c r="F19" s="101">
        <v>33614</v>
      </c>
      <c r="G19" s="187" t="s">
        <v>985</v>
      </c>
    </row>
    <row r="20" spans="1:7">
      <c r="A20" s="38">
        <v>14</v>
      </c>
      <c r="B20" s="78">
        <v>14</v>
      </c>
      <c r="C20" s="87">
        <v>1.3178240740740739E-3</v>
      </c>
      <c r="D20" s="124" t="s">
        <v>1104</v>
      </c>
      <c r="E20" s="47" t="s">
        <v>15</v>
      </c>
      <c r="F20" s="101">
        <v>33274</v>
      </c>
      <c r="G20" s="187" t="s">
        <v>986</v>
      </c>
    </row>
    <row r="21" spans="1:7">
      <c r="A21" s="38">
        <v>15</v>
      </c>
      <c r="B21" s="78">
        <v>15</v>
      </c>
      <c r="C21" s="87">
        <v>1.3385416666666667E-3</v>
      </c>
      <c r="D21" s="124" t="s">
        <v>1104</v>
      </c>
      <c r="E21" s="47" t="s">
        <v>13</v>
      </c>
      <c r="F21" s="101">
        <v>39851</v>
      </c>
      <c r="G21" s="187" t="s">
        <v>987</v>
      </c>
    </row>
    <row r="22" spans="1:7">
      <c r="A22" s="38">
        <v>16</v>
      </c>
      <c r="B22" s="78">
        <v>16</v>
      </c>
      <c r="C22" s="87">
        <v>1.3469907407407406E-3</v>
      </c>
      <c r="D22" s="124" t="s">
        <v>1102</v>
      </c>
      <c r="E22" s="47" t="s">
        <v>13</v>
      </c>
      <c r="F22" s="101">
        <v>37234</v>
      </c>
      <c r="G22" s="187" t="s">
        <v>988</v>
      </c>
    </row>
    <row r="23" spans="1:7">
      <c r="A23" s="38">
        <v>17</v>
      </c>
      <c r="B23" s="78">
        <v>17</v>
      </c>
      <c r="C23" s="87">
        <v>1.3501157407407405E-3</v>
      </c>
      <c r="D23" s="124" t="s">
        <v>1102</v>
      </c>
      <c r="E23" s="47" t="s">
        <v>13</v>
      </c>
      <c r="F23" s="101">
        <v>38333</v>
      </c>
      <c r="G23" s="187" t="s">
        <v>989</v>
      </c>
    </row>
    <row r="24" spans="1:7">
      <c r="A24" s="38">
        <v>18</v>
      </c>
      <c r="B24" s="78">
        <v>18</v>
      </c>
      <c r="C24" s="87">
        <v>1.4162037037037036E-3</v>
      </c>
      <c r="D24" s="124" t="s">
        <v>973</v>
      </c>
      <c r="E24" s="47" t="s">
        <v>13</v>
      </c>
      <c r="F24" s="101">
        <v>42350</v>
      </c>
      <c r="G24" s="187" t="s">
        <v>990</v>
      </c>
    </row>
    <row r="25" spans="1:7">
      <c r="A25" s="38">
        <v>19</v>
      </c>
      <c r="B25" s="78">
        <v>19</v>
      </c>
      <c r="C25" s="87">
        <v>1.4223379629629629E-3</v>
      </c>
      <c r="D25" s="124" t="s">
        <v>973</v>
      </c>
      <c r="E25" s="47" t="s">
        <v>13</v>
      </c>
      <c r="F25" s="101">
        <v>42407</v>
      </c>
      <c r="G25" s="187" t="s">
        <v>991</v>
      </c>
    </row>
    <row r="26" spans="1:7" ht="14" thickBot="1">
      <c r="A26" s="67">
        <v>20</v>
      </c>
      <c r="B26" s="80">
        <v>20</v>
      </c>
      <c r="C26" s="91">
        <v>1.4302083333333335E-3</v>
      </c>
      <c r="D26" s="134" t="s">
        <v>973</v>
      </c>
      <c r="E26" s="69" t="s">
        <v>13</v>
      </c>
      <c r="F26" s="102">
        <v>42412</v>
      </c>
      <c r="G26" s="207" t="s">
        <v>2049</v>
      </c>
    </row>
    <row r="27" spans="1:7">
      <c r="A27" s="38">
        <v>21</v>
      </c>
      <c r="B27" s="79">
        <v>21</v>
      </c>
      <c r="C27" s="90">
        <v>1.4407407407407409E-3</v>
      </c>
      <c r="D27" s="131" t="s">
        <v>973</v>
      </c>
      <c r="E27" s="62" t="s">
        <v>13</v>
      </c>
      <c r="F27" s="103">
        <v>42715</v>
      </c>
      <c r="G27" s="206" t="s">
        <v>992</v>
      </c>
    </row>
    <row r="28" spans="1:7">
      <c r="A28" s="38">
        <v>22</v>
      </c>
      <c r="B28" s="78">
        <v>22</v>
      </c>
      <c r="C28" s="87">
        <v>1.4559027777777775E-3</v>
      </c>
      <c r="D28" s="124" t="s">
        <v>973</v>
      </c>
      <c r="E28" s="47" t="s">
        <v>13</v>
      </c>
      <c r="F28" s="101">
        <v>42412</v>
      </c>
      <c r="G28" s="187" t="s">
        <v>993</v>
      </c>
    </row>
    <row r="29" spans="1:7">
      <c r="A29" s="38">
        <v>23</v>
      </c>
      <c r="B29" s="78">
        <v>23</v>
      </c>
      <c r="C29" s="87">
        <v>1.4658564814814814E-3</v>
      </c>
      <c r="D29" s="124" t="s">
        <v>1102</v>
      </c>
      <c r="E29" s="47" t="s">
        <v>13</v>
      </c>
      <c r="F29" s="101">
        <v>37234</v>
      </c>
      <c r="G29" s="187" t="s">
        <v>994</v>
      </c>
    </row>
    <row r="30" spans="1:7">
      <c r="A30" s="38">
        <v>24</v>
      </c>
      <c r="B30" s="78">
        <v>24</v>
      </c>
      <c r="C30" s="87">
        <v>1.4819444444444444E-3</v>
      </c>
      <c r="D30" s="124" t="s">
        <v>1102</v>
      </c>
      <c r="E30" s="47" t="s">
        <v>13</v>
      </c>
      <c r="F30" s="101">
        <v>39061</v>
      </c>
      <c r="G30" s="187" t="s">
        <v>995</v>
      </c>
    </row>
    <row r="31" spans="1:7">
      <c r="A31" s="38">
        <v>25</v>
      </c>
      <c r="B31" s="78">
        <v>25</v>
      </c>
      <c r="C31" s="87">
        <v>1.4840277777777777E-3</v>
      </c>
      <c r="D31" s="124" t="s">
        <v>973</v>
      </c>
      <c r="E31" s="47" t="s">
        <v>13</v>
      </c>
      <c r="F31" s="101">
        <v>42407</v>
      </c>
      <c r="G31" s="187" t="s">
        <v>996</v>
      </c>
    </row>
    <row r="32" spans="1:7">
      <c r="A32" s="38">
        <v>26</v>
      </c>
      <c r="B32" s="78">
        <v>26</v>
      </c>
      <c r="C32" s="87">
        <v>1.4880787037037039E-3</v>
      </c>
      <c r="D32" s="124" t="s">
        <v>973</v>
      </c>
      <c r="E32" s="47" t="s">
        <v>13</v>
      </c>
      <c r="F32" s="101">
        <v>39425</v>
      </c>
      <c r="G32" s="187" t="s">
        <v>997</v>
      </c>
    </row>
    <row r="33" spans="1:8">
      <c r="A33" s="38">
        <v>27</v>
      </c>
      <c r="B33" s="78">
        <v>27</v>
      </c>
      <c r="C33" s="87">
        <v>1.4944444444444447E-3</v>
      </c>
      <c r="D33" s="124" t="s">
        <v>973</v>
      </c>
      <c r="E33" s="47" t="s">
        <v>13</v>
      </c>
      <c r="F33" s="101">
        <v>40887</v>
      </c>
      <c r="G33" s="187" t="s">
        <v>998</v>
      </c>
    </row>
    <row r="34" spans="1:8">
      <c r="A34" s="38">
        <v>28</v>
      </c>
      <c r="B34" s="78">
        <v>28</v>
      </c>
      <c r="C34" s="87">
        <v>1.4956018518518519E-3</v>
      </c>
      <c r="D34" s="124" t="s">
        <v>1102</v>
      </c>
      <c r="E34" s="47" t="s">
        <v>13</v>
      </c>
      <c r="F34" s="101">
        <v>39061</v>
      </c>
      <c r="G34" s="187" t="s">
        <v>999</v>
      </c>
    </row>
    <row r="35" spans="1:8">
      <c r="A35" s="38">
        <v>29</v>
      </c>
      <c r="B35" s="78">
        <v>29</v>
      </c>
      <c r="C35" s="87">
        <v>1.5087962962962963E-3</v>
      </c>
      <c r="D35" s="124" t="s">
        <v>1102</v>
      </c>
      <c r="E35" s="47" t="s">
        <v>13</v>
      </c>
      <c r="F35" s="101">
        <v>39062</v>
      </c>
      <c r="G35" s="187" t="s">
        <v>1000</v>
      </c>
    </row>
    <row r="36" spans="1:8">
      <c r="D36" s="3"/>
      <c r="E36" s="7"/>
      <c r="G36" s="3"/>
    </row>
    <row r="37" spans="1:8">
      <c r="A37" s="157" t="s">
        <v>1112</v>
      </c>
      <c r="B37" s="39"/>
      <c r="C37" s="5"/>
      <c r="D37" s="5"/>
      <c r="E37" s="5"/>
      <c r="F37" s="25"/>
      <c r="G37" s="5"/>
      <c r="H37"/>
    </row>
    <row r="38" spans="1:8">
      <c r="A38" s="93" t="s">
        <v>1</v>
      </c>
      <c r="B38" s="43" t="s">
        <v>1559</v>
      </c>
      <c r="C38" s="44" t="s">
        <v>0</v>
      </c>
      <c r="D38" s="44" t="s">
        <v>971</v>
      </c>
      <c r="E38" s="45" t="s">
        <v>3</v>
      </c>
      <c r="F38" s="44" t="s">
        <v>6</v>
      </c>
      <c r="G38" s="94" t="s">
        <v>972</v>
      </c>
      <c r="H38"/>
    </row>
    <row r="39" spans="1:8">
      <c r="A39" s="38">
        <v>1</v>
      </c>
      <c r="B39" s="78">
        <v>1</v>
      </c>
      <c r="C39" s="87">
        <v>1.7177083333333332E-3</v>
      </c>
      <c r="D39" s="124" t="s">
        <v>973</v>
      </c>
      <c r="E39" s="47" t="s">
        <v>22</v>
      </c>
      <c r="F39" s="101">
        <v>42827</v>
      </c>
      <c r="G39" s="187" t="s">
        <v>1086</v>
      </c>
    </row>
    <row r="40" spans="1:8">
      <c r="A40" s="38">
        <v>2</v>
      </c>
      <c r="B40" s="78">
        <v>2</v>
      </c>
      <c r="C40" s="87">
        <v>1.734375E-3</v>
      </c>
      <c r="D40" s="124" t="s">
        <v>973</v>
      </c>
      <c r="E40" s="47" t="s">
        <v>13</v>
      </c>
      <c r="F40" s="101">
        <v>42477</v>
      </c>
      <c r="G40" s="187" t="s">
        <v>1087</v>
      </c>
    </row>
    <row r="41" spans="1:8">
      <c r="A41" s="38">
        <v>3</v>
      </c>
      <c r="B41" s="78">
        <v>3</v>
      </c>
      <c r="C41" s="87">
        <v>1.7833333333333332E-3</v>
      </c>
      <c r="D41" s="124" t="s">
        <v>973</v>
      </c>
      <c r="E41" s="47" t="s">
        <v>22</v>
      </c>
      <c r="F41" s="101">
        <v>43562</v>
      </c>
      <c r="G41" s="187" t="s">
        <v>1088</v>
      </c>
    </row>
    <row r="42" spans="1:8">
      <c r="A42" s="38">
        <v>4</v>
      </c>
      <c r="B42" s="78">
        <v>4</v>
      </c>
      <c r="C42" s="87">
        <v>1.7925925925925924E-3</v>
      </c>
      <c r="D42" s="124" t="s">
        <v>1113</v>
      </c>
      <c r="E42" s="47" t="s">
        <v>13</v>
      </c>
      <c r="F42" s="101">
        <v>42477</v>
      </c>
      <c r="G42" s="187" t="s">
        <v>1089</v>
      </c>
    </row>
    <row r="43" spans="1:8">
      <c r="A43" s="38">
        <v>5</v>
      </c>
      <c r="B43" s="78">
        <v>5</v>
      </c>
      <c r="C43" s="87">
        <v>1.8302083333333332E-3</v>
      </c>
      <c r="D43" s="124" t="s">
        <v>973</v>
      </c>
      <c r="E43" s="47" t="s">
        <v>13</v>
      </c>
      <c r="F43" s="101">
        <v>42477</v>
      </c>
      <c r="G43" s="187" t="s">
        <v>1090</v>
      </c>
    </row>
    <row r="44" spans="1:8">
      <c r="A44" s="38">
        <v>6</v>
      </c>
      <c r="B44" s="78">
        <v>6</v>
      </c>
      <c r="C44" s="87">
        <v>1.8408564814814815E-3</v>
      </c>
      <c r="D44" s="124" t="s">
        <v>1113</v>
      </c>
      <c r="E44" s="47" t="s">
        <v>22</v>
      </c>
      <c r="F44" s="101">
        <v>42827</v>
      </c>
      <c r="G44" s="187" t="s">
        <v>1091</v>
      </c>
    </row>
    <row r="45" spans="1:8">
      <c r="A45" s="38">
        <v>7</v>
      </c>
      <c r="B45" s="78">
        <v>7</v>
      </c>
      <c r="C45" s="87">
        <v>1.8559027777777777E-3</v>
      </c>
      <c r="D45" s="124" t="s">
        <v>1113</v>
      </c>
      <c r="E45" s="47" t="s">
        <v>22</v>
      </c>
      <c r="F45" s="101">
        <v>43205</v>
      </c>
      <c r="G45" s="187" t="s">
        <v>1092</v>
      </c>
    </row>
    <row r="46" spans="1:8">
      <c r="A46" s="38">
        <v>8</v>
      </c>
      <c r="B46" s="78">
        <v>8</v>
      </c>
      <c r="C46" s="87">
        <v>1.8626157407407409E-3</v>
      </c>
      <c r="D46" s="124" t="s">
        <v>973</v>
      </c>
      <c r="E46" s="47" t="s">
        <v>22</v>
      </c>
      <c r="F46" s="101">
        <v>43205</v>
      </c>
      <c r="G46" s="187" t="s">
        <v>1093</v>
      </c>
    </row>
    <row r="47" spans="1:8">
      <c r="A47" s="38">
        <v>9</v>
      </c>
      <c r="B47" s="78">
        <v>9</v>
      </c>
      <c r="C47" s="87">
        <v>1.8628472222222223E-3</v>
      </c>
      <c r="D47" s="124" t="s">
        <v>1113</v>
      </c>
      <c r="E47" s="47" t="s">
        <v>22</v>
      </c>
      <c r="F47" s="101">
        <v>42827</v>
      </c>
      <c r="G47" s="187" t="s">
        <v>1094</v>
      </c>
    </row>
    <row r="48" spans="1:8" ht="14" thickBot="1">
      <c r="A48" s="67">
        <v>10</v>
      </c>
      <c r="B48" s="80">
        <v>10</v>
      </c>
      <c r="C48" s="91">
        <v>1.8693287037037038E-3</v>
      </c>
      <c r="D48" s="134" t="s">
        <v>973</v>
      </c>
      <c r="E48" s="69" t="s">
        <v>22</v>
      </c>
      <c r="F48" s="102">
        <v>42827</v>
      </c>
      <c r="G48" s="207" t="s">
        <v>1101</v>
      </c>
    </row>
    <row r="49" spans="1:7">
      <c r="A49" s="38">
        <v>11</v>
      </c>
      <c r="B49" s="79">
        <v>11</v>
      </c>
      <c r="C49" s="90">
        <v>1.8710648148148148E-3</v>
      </c>
      <c r="D49" s="131" t="s">
        <v>1113</v>
      </c>
      <c r="E49" s="62" t="s">
        <v>22</v>
      </c>
      <c r="F49" s="103">
        <v>42827</v>
      </c>
      <c r="G49" s="206" t="s">
        <v>1095</v>
      </c>
    </row>
    <row r="50" spans="1:7">
      <c r="A50" s="38">
        <v>12</v>
      </c>
      <c r="B50" s="78">
        <v>12</v>
      </c>
      <c r="C50" s="87">
        <v>1.8972222222222222E-3</v>
      </c>
      <c r="D50" s="124" t="s">
        <v>1113</v>
      </c>
      <c r="E50" s="47" t="s">
        <v>13</v>
      </c>
      <c r="F50" s="101">
        <v>42477</v>
      </c>
      <c r="G50" s="187" t="s">
        <v>1096</v>
      </c>
    </row>
    <row r="51" spans="1:7">
      <c r="A51" s="38">
        <v>13</v>
      </c>
      <c r="B51" s="78">
        <v>13</v>
      </c>
      <c r="C51" s="87">
        <v>1.9040509259259256E-3</v>
      </c>
      <c r="D51" s="124" t="s">
        <v>1113</v>
      </c>
      <c r="E51" s="47" t="s">
        <v>22</v>
      </c>
      <c r="F51" s="101">
        <v>43562</v>
      </c>
      <c r="G51" s="187" t="s">
        <v>1114</v>
      </c>
    </row>
    <row r="52" spans="1:7">
      <c r="A52" s="38">
        <v>14</v>
      </c>
      <c r="B52" s="78">
        <v>14</v>
      </c>
      <c r="C52" s="87">
        <v>1.9313657407407407E-3</v>
      </c>
      <c r="D52" s="124" t="s">
        <v>1113</v>
      </c>
      <c r="E52" s="47" t="s">
        <v>13</v>
      </c>
      <c r="F52" s="101">
        <v>42477</v>
      </c>
      <c r="G52" s="187" t="s">
        <v>1097</v>
      </c>
    </row>
    <row r="53" spans="1:7">
      <c r="A53" s="38">
        <v>15</v>
      </c>
      <c r="B53" s="78">
        <v>15</v>
      </c>
      <c r="C53" s="87">
        <v>1.9636574074074075E-3</v>
      </c>
      <c r="D53" s="124" t="s">
        <v>1113</v>
      </c>
      <c r="E53" s="47" t="s">
        <v>22</v>
      </c>
      <c r="F53" s="101">
        <v>43562</v>
      </c>
      <c r="G53" s="187" t="s">
        <v>1098</v>
      </c>
    </row>
    <row r="54" spans="1:7">
      <c r="D54" s="3"/>
      <c r="F54" s="7"/>
      <c r="G54" s="7"/>
    </row>
    <row r="55" spans="1:7">
      <c r="G55" s="3"/>
    </row>
    <row r="56" spans="1:7">
      <c r="D56" s="3"/>
      <c r="F56" s="7"/>
      <c r="G56" s="7"/>
    </row>
    <row r="57" spans="1:7">
      <c r="G57" s="3"/>
    </row>
    <row r="58" spans="1:7">
      <c r="D58" s="3"/>
      <c r="G58" s="3"/>
    </row>
    <row r="59" spans="1:7">
      <c r="G59" s="3"/>
    </row>
    <row r="60" spans="1:7">
      <c r="D60" s="3"/>
      <c r="G60" s="3"/>
    </row>
    <row r="61" spans="1:7">
      <c r="G61" s="3"/>
    </row>
    <row r="62" spans="1:7">
      <c r="G62" s="3"/>
    </row>
  </sheetData>
  <conditionalFormatting sqref="B7:B35">
    <cfRule type="duplicateValues" dxfId="304" priority="3" stopIfTrue="1"/>
  </conditionalFormatting>
  <conditionalFormatting sqref="B39:B53">
    <cfRule type="duplicateValues" dxfId="303" priority="1" stopIfTrue="1"/>
  </conditionalFormatting>
  <conditionalFormatting sqref="C7:C35">
    <cfRule type="duplicateValues" dxfId="302" priority="4"/>
  </conditionalFormatting>
  <conditionalFormatting sqref="C39:C53">
    <cfRule type="duplicateValues" dxfId="301" priority="2"/>
  </conditionalFormatting>
  <conditionalFormatting sqref="G1:G3">
    <cfRule type="cellIs" dxfId="300" priority="5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4FD6-2329-C54B-A826-FD6EB1F0F5FF}">
  <dimension ref="A1:L1051"/>
  <sheetViews>
    <sheetView showGridLines="0" tabSelected="1" zoomScale="180" zoomScaleNormal="180" workbookViewId="0">
      <pane ySplit="3" topLeftCell="A690" activePane="bottomLeft" state="frozen"/>
      <selection pane="bottomLeft" activeCell="E691" sqref="E691"/>
    </sheetView>
  </sheetViews>
  <sheetFormatPr baseColWidth="10" defaultRowHeight="11"/>
  <cols>
    <col min="1" max="1" width="2.59765625" style="13" bestFit="1" customWidth="1"/>
    <col min="2" max="2" width="4.796875" style="13" bestFit="1" customWidth="1"/>
    <col min="3" max="4" width="11" style="5"/>
    <col min="5" max="5" width="13.59765625" style="5" bestFit="1" customWidth="1"/>
    <col min="6" max="6" width="8.19921875" style="5" bestFit="1" customWidth="1"/>
    <col min="7" max="7" width="6.796875" style="5" customWidth="1"/>
    <col min="8" max="8" width="13" style="5" customWidth="1"/>
    <col min="9" max="9" width="8.19921875" style="5" bestFit="1" customWidth="1"/>
    <col min="10" max="16384" width="11" style="5"/>
  </cols>
  <sheetData>
    <row r="1" spans="1:9" customFormat="1" ht="18">
      <c r="A1" s="119" t="s">
        <v>2100</v>
      </c>
      <c r="B1" s="112"/>
      <c r="C1" s="113"/>
      <c r="D1" s="114"/>
      <c r="E1" s="114"/>
      <c r="F1" s="115"/>
      <c r="G1" s="115"/>
      <c r="H1" s="114"/>
      <c r="I1" s="151"/>
    </row>
    <row r="2" spans="1:9" customFormat="1" ht="18">
      <c r="A2" s="116" t="s">
        <v>2075</v>
      </c>
      <c r="B2" s="117"/>
      <c r="C2" s="117"/>
      <c r="D2" s="113"/>
      <c r="E2" s="113"/>
      <c r="F2" s="118"/>
      <c r="G2" s="118"/>
      <c r="H2" s="113"/>
      <c r="I2" s="118"/>
    </row>
    <row r="3" spans="1:9" customFormat="1" ht="13">
      <c r="A3" s="150" t="str">
        <f>Kvinnor!$A$3</f>
        <v>Rev. 2023-04-15</v>
      </c>
      <c r="B3" s="112"/>
      <c r="C3" s="117"/>
      <c r="D3" s="113"/>
      <c r="E3" s="113"/>
      <c r="F3" s="118"/>
      <c r="G3" s="118"/>
      <c r="H3" s="113"/>
      <c r="I3" s="118"/>
    </row>
    <row r="4" spans="1:9" customFormat="1" ht="13">
      <c r="A4" s="182"/>
      <c r="B4" s="39"/>
      <c r="C4" s="32"/>
      <c r="D4" s="5"/>
      <c r="E4" s="5"/>
      <c r="F4" s="13"/>
      <c r="G4" s="13"/>
      <c r="H4" s="5"/>
      <c r="I4" s="13"/>
    </row>
    <row r="5" spans="1:9" customFormat="1" ht="13">
      <c r="A5" s="40" t="s">
        <v>641</v>
      </c>
      <c r="B5" s="41"/>
      <c r="C5" s="35"/>
      <c r="D5" s="35"/>
      <c r="E5" s="35"/>
      <c r="F5" s="42"/>
      <c r="G5" s="42"/>
      <c r="H5" s="35"/>
      <c r="I5" s="42"/>
    </row>
    <row r="6" spans="1:9" customFormat="1" ht="13">
      <c r="A6" s="93" t="s">
        <v>1</v>
      </c>
      <c r="B6" s="43" t="s">
        <v>1559</v>
      </c>
      <c r="C6" s="44" t="s">
        <v>0</v>
      </c>
      <c r="D6" s="45" t="s">
        <v>4</v>
      </c>
      <c r="E6" s="45" t="s">
        <v>5</v>
      </c>
      <c r="F6" s="44" t="s">
        <v>2</v>
      </c>
      <c r="G6" s="44" t="s">
        <v>124</v>
      </c>
      <c r="H6" s="45" t="s">
        <v>3</v>
      </c>
      <c r="I6" s="100" t="s">
        <v>6</v>
      </c>
    </row>
    <row r="7" spans="1:9">
      <c r="A7" s="38">
        <v>1</v>
      </c>
      <c r="B7" s="78">
        <v>1</v>
      </c>
      <c r="C7" s="46">
        <v>4.72</v>
      </c>
      <c r="D7" s="47" t="s">
        <v>92</v>
      </c>
      <c r="E7" s="48" t="s">
        <v>93</v>
      </c>
      <c r="F7" s="49">
        <v>35588</v>
      </c>
      <c r="G7" s="50">
        <f t="shared" ref="G7:G18" si="0">(I7-F7)/365.25</f>
        <v>17.519507186858316</v>
      </c>
      <c r="H7" s="47" t="s">
        <v>13</v>
      </c>
      <c r="I7" s="51">
        <v>41987</v>
      </c>
    </row>
    <row r="8" spans="1:9">
      <c r="A8" s="38">
        <v>2</v>
      </c>
      <c r="B8" s="78">
        <v>1</v>
      </c>
      <c r="C8" s="124">
        <v>4.72</v>
      </c>
      <c r="D8" s="47" t="s">
        <v>105</v>
      </c>
      <c r="E8" s="48" t="s">
        <v>106</v>
      </c>
      <c r="F8" s="49">
        <v>36759</v>
      </c>
      <c r="G8" s="50">
        <f t="shared" si="0"/>
        <v>16.303901437371664</v>
      </c>
      <c r="H8" s="47" t="s">
        <v>13</v>
      </c>
      <c r="I8" s="51">
        <v>42714</v>
      </c>
    </row>
    <row r="9" spans="1:9">
      <c r="A9" s="38">
        <v>3</v>
      </c>
      <c r="B9" s="78">
        <v>3</v>
      </c>
      <c r="C9" s="124">
        <v>4.78</v>
      </c>
      <c r="D9" s="47" t="s">
        <v>26</v>
      </c>
      <c r="E9" s="48" t="s">
        <v>102</v>
      </c>
      <c r="F9" s="49">
        <v>35153</v>
      </c>
      <c r="G9" s="50">
        <f t="shared" si="0"/>
        <v>18.710472279260781</v>
      </c>
      <c r="H9" s="47" t="s">
        <v>13</v>
      </c>
      <c r="I9" s="51">
        <v>41987</v>
      </c>
    </row>
    <row r="10" spans="1:9">
      <c r="A10" s="38">
        <v>4</v>
      </c>
      <c r="B10" s="78">
        <v>4</v>
      </c>
      <c r="C10" s="124">
        <v>4.82</v>
      </c>
      <c r="D10" s="47" t="s">
        <v>112</v>
      </c>
      <c r="E10" s="48" t="s">
        <v>40</v>
      </c>
      <c r="F10" s="49">
        <v>35673</v>
      </c>
      <c r="G10" s="50">
        <f t="shared" si="0"/>
        <v>16.271047227926079</v>
      </c>
      <c r="H10" s="47" t="s">
        <v>13</v>
      </c>
      <c r="I10" s="51">
        <v>41616</v>
      </c>
    </row>
    <row r="11" spans="1:9">
      <c r="A11" s="38">
        <v>5</v>
      </c>
      <c r="B11" s="78">
        <v>5</v>
      </c>
      <c r="C11" s="124">
        <v>4.82</v>
      </c>
      <c r="D11" s="47" t="s">
        <v>103</v>
      </c>
      <c r="E11" s="48" t="s">
        <v>104</v>
      </c>
      <c r="F11" s="49">
        <v>35964</v>
      </c>
      <c r="G11" s="50">
        <f t="shared" si="0"/>
        <v>15.474332648870636</v>
      </c>
      <c r="H11" s="47" t="s">
        <v>13</v>
      </c>
      <c r="I11" s="51">
        <v>41616</v>
      </c>
    </row>
    <row r="12" spans="1:9">
      <c r="A12" s="38">
        <v>6</v>
      </c>
      <c r="B12" s="78">
        <v>6</v>
      </c>
      <c r="C12" s="124">
        <v>4.8499999999999996</v>
      </c>
      <c r="D12" s="47" t="s">
        <v>31</v>
      </c>
      <c r="E12" s="48" t="s">
        <v>99</v>
      </c>
      <c r="F12" s="49">
        <v>37373</v>
      </c>
      <c r="G12" s="50">
        <f t="shared" si="0"/>
        <v>15.622176591375769</v>
      </c>
      <c r="H12" s="47" t="s">
        <v>13</v>
      </c>
      <c r="I12" s="51">
        <v>43079</v>
      </c>
    </row>
    <row r="13" spans="1:9">
      <c r="A13" s="38">
        <v>7</v>
      </c>
      <c r="B13" s="78">
        <v>7</v>
      </c>
      <c r="C13" s="124">
        <v>4.91</v>
      </c>
      <c r="D13" s="47" t="s">
        <v>105</v>
      </c>
      <c r="E13" s="48" t="s">
        <v>378</v>
      </c>
      <c r="F13" s="49">
        <v>37176</v>
      </c>
      <c r="G13" s="50">
        <f t="shared" si="0"/>
        <v>15.162217659137577</v>
      </c>
      <c r="H13" s="47" t="s">
        <v>13</v>
      </c>
      <c r="I13" s="51">
        <v>42714</v>
      </c>
    </row>
    <row r="14" spans="1:9">
      <c r="A14" s="38">
        <v>8</v>
      </c>
      <c r="B14" s="78">
        <v>8</v>
      </c>
      <c r="C14" s="124">
        <v>4.9400000000000004</v>
      </c>
      <c r="D14" s="47" t="s">
        <v>521</v>
      </c>
      <c r="E14" s="48" t="s">
        <v>546</v>
      </c>
      <c r="F14" s="49">
        <v>36993</v>
      </c>
      <c r="G14" s="50">
        <f t="shared" si="0"/>
        <v>15.663244353182751</v>
      </c>
      <c r="H14" s="47" t="s">
        <v>13</v>
      </c>
      <c r="I14" s="51">
        <v>42714</v>
      </c>
    </row>
    <row r="15" spans="1:9">
      <c r="A15" s="38">
        <v>9</v>
      </c>
      <c r="B15" s="78">
        <v>9</v>
      </c>
      <c r="C15" s="124">
        <v>4.9800000000000004</v>
      </c>
      <c r="D15" s="47" t="s">
        <v>642</v>
      </c>
      <c r="E15" s="48" t="s">
        <v>573</v>
      </c>
      <c r="F15" s="49">
        <v>37058</v>
      </c>
      <c r="G15" s="50">
        <f t="shared" si="0"/>
        <v>18.496919917864478</v>
      </c>
      <c r="H15" s="47" t="s">
        <v>13</v>
      </c>
      <c r="I15" s="51">
        <v>43814</v>
      </c>
    </row>
    <row r="16" spans="1:9" ht="12" thickBot="1">
      <c r="A16" s="67">
        <v>10</v>
      </c>
      <c r="B16" s="80">
        <v>10</v>
      </c>
      <c r="C16" s="134">
        <v>5.07</v>
      </c>
      <c r="D16" s="69" t="s">
        <v>120</v>
      </c>
      <c r="E16" s="70" t="s">
        <v>32</v>
      </c>
      <c r="F16" s="71">
        <v>35416</v>
      </c>
      <c r="G16" s="72">
        <f t="shared" si="0"/>
        <v>16.974674880219027</v>
      </c>
      <c r="H16" s="69" t="s">
        <v>13</v>
      </c>
      <c r="I16" s="73">
        <v>41616</v>
      </c>
    </row>
    <row r="17" spans="1:9">
      <c r="A17" s="38">
        <v>11</v>
      </c>
      <c r="B17" s="79">
        <v>11</v>
      </c>
      <c r="C17" s="131">
        <v>5.08</v>
      </c>
      <c r="D17" s="62" t="s">
        <v>103</v>
      </c>
      <c r="E17" s="63" t="s">
        <v>643</v>
      </c>
      <c r="F17" s="64">
        <v>36956</v>
      </c>
      <c r="G17" s="65">
        <f t="shared" si="0"/>
        <v>15.764544832306639</v>
      </c>
      <c r="H17" s="62" t="s">
        <v>13</v>
      </c>
      <c r="I17" s="66">
        <v>42714</v>
      </c>
    </row>
    <row r="18" spans="1:9">
      <c r="A18" s="38">
        <v>12</v>
      </c>
      <c r="B18" s="78">
        <v>12</v>
      </c>
      <c r="C18" s="124">
        <v>5.19</v>
      </c>
      <c r="D18" s="47" t="s">
        <v>644</v>
      </c>
      <c r="E18" s="48" t="s">
        <v>645</v>
      </c>
      <c r="F18" s="49">
        <v>36595</v>
      </c>
      <c r="G18" s="50">
        <f t="shared" si="0"/>
        <v>16.752908966461327</v>
      </c>
      <c r="H18" s="47" t="s">
        <v>13</v>
      </c>
      <c r="I18" s="51">
        <v>42714</v>
      </c>
    </row>
    <row r="20" spans="1:9" ht="13">
      <c r="A20" s="40" t="s">
        <v>646</v>
      </c>
      <c r="B20" s="41"/>
      <c r="C20" s="35"/>
      <c r="D20" s="35"/>
      <c r="E20" s="35"/>
      <c r="F20" s="42"/>
      <c r="G20" s="42"/>
      <c r="H20" s="35"/>
      <c r="I20" s="42"/>
    </row>
    <row r="21" spans="1:9">
      <c r="A21" s="93" t="s">
        <v>1</v>
      </c>
      <c r="B21" s="43" t="s">
        <v>1559</v>
      </c>
      <c r="C21" s="44" t="s">
        <v>0</v>
      </c>
      <c r="D21" s="45" t="s">
        <v>4</v>
      </c>
      <c r="E21" s="45" t="s">
        <v>5</v>
      </c>
      <c r="F21" s="44" t="s">
        <v>2</v>
      </c>
      <c r="G21" s="44" t="s">
        <v>124</v>
      </c>
      <c r="H21" s="45" t="s">
        <v>3</v>
      </c>
      <c r="I21" s="100" t="s">
        <v>6</v>
      </c>
    </row>
    <row r="22" spans="1:9">
      <c r="A22" s="38">
        <v>1</v>
      </c>
      <c r="B22" s="78">
        <v>1</v>
      </c>
      <c r="C22" s="46">
        <v>8.7799999999999994</v>
      </c>
      <c r="D22" s="47" t="s">
        <v>186</v>
      </c>
      <c r="E22" s="48" t="s">
        <v>194</v>
      </c>
      <c r="F22" s="49">
        <v>39045</v>
      </c>
      <c r="G22" s="50">
        <f>(I22-F22)/365.25</f>
        <v>5.9822039698836411</v>
      </c>
      <c r="H22" s="47" t="s">
        <v>16</v>
      </c>
      <c r="I22" s="51">
        <v>41230</v>
      </c>
    </row>
    <row r="23" spans="1:9">
      <c r="A23" s="38">
        <v>2</v>
      </c>
      <c r="B23" s="78">
        <v>2</v>
      </c>
      <c r="C23" s="124">
        <v>10.039999999999999</v>
      </c>
      <c r="D23" s="47" t="s">
        <v>647</v>
      </c>
      <c r="E23" s="48" t="s">
        <v>106</v>
      </c>
      <c r="F23" s="49">
        <v>39219</v>
      </c>
      <c r="G23" s="50">
        <f>(I23-F23)/365.25</f>
        <v>5.505817932922656</v>
      </c>
      <c r="H23" s="47" t="s">
        <v>16</v>
      </c>
      <c r="I23" s="51">
        <v>41230</v>
      </c>
    </row>
    <row r="25" spans="1:9" ht="13">
      <c r="A25" s="40" t="s">
        <v>648</v>
      </c>
      <c r="B25" s="41"/>
      <c r="C25" s="35"/>
      <c r="D25" s="35"/>
      <c r="E25" s="35"/>
      <c r="F25" s="42"/>
      <c r="G25" s="42"/>
      <c r="H25" s="35"/>
      <c r="I25" s="42"/>
    </row>
    <row r="26" spans="1:9">
      <c r="A26" s="93" t="s">
        <v>1</v>
      </c>
      <c r="B26" s="43" t="s">
        <v>1559</v>
      </c>
      <c r="C26" s="44" t="s">
        <v>0</v>
      </c>
      <c r="D26" s="45" t="s">
        <v>4</v>
      </c>
      <c r="E26" s="45" t="s">
        <v>5</v>
      </c>
      <c r="F26" s="44" t="s">
        <v>2</v>
      </c>
      <c r="G26" s="44" t="s">
        <v>124</v>
      </c>
      <c r="H26" s="45" t="s">
        <v>3</v>
      </c>
      <c r="I26" s="100" t="s">
        <v>6</v>
      </c>
    </row>
    <row r="27" spans="1:9">
      <c r="A27" s="38">
        <v>1</v>
      </c>
      <c r="B27" s="78">
        <v>1</v>
      </c>
      <c r="C27" s="74">
        <v>11.1</v>
      </c>
      <c r="D27" s="47" t="s">
        <v>227</v>
      </c>
      <c r="E27" s="48" t="s">
        <v>228</v>
      </c>
      <c r="F27" s="49">
        <v>19838</v>
      </c>
      <c r="G27" s="50">
        <f t="shared" ref="G27:G71" si="1">(I27-F27)/365.25</f>
        <v>15.835728952772074</v>
      </c>
      <c r="H27" s="47" t="s">
        <v>611</v>
      </c>
      <c r="I27" s="51">
        <v>25622</v>
      </c>
    </row>
    <row r="28" spans="1:9">
      <c r="A28" s="38">
        <v>2</v>
      </c>
      <c r="B28" s="78">
        <v>2</v>
      </c>
      <c r="C28" s="74">
        <v>11.3</v>
      </c>
      <c r="D28" s="47" t="s">
        <v>235</v>
      </c>
      <c r="E28" s="48" t="s">
        <v>234</v>
      </c>
      <c r="F28" s="49">
        <v>20059</v>
      </c>
      <c r="G28" s="50">
        <f t="shared" si="1"/>
        <v>15.230663928815879</v>
      </c>
      <c r="H28" s="47" t="s">
        <v>611</v>
      </c>
      <c r="I28" s="51">
        <v>25622</v>
      </c>
    </row>
    <row r="29" spans="1:9">
      <c r="A29" s="38">
        <v>3</v>
      </c>
      <c r="B29" s="78">
        <v>3</v>
      </c>
      <c r="C29" s="74">
        <v>11.4</v>
      </c>
      <c r="D29" s="47" t="s">
        <v>45</v>
      </c>
      <c r="E29" s="48" t="s">
        <v>141</v>
      </c>
      <c r="F29" s="49">
        <v>24193</v>
      </c>
      <c r="G29" s="50">
        <f t="shared" si="1"/>
        <v>15.849418206707734</v>
      </c>
      <c r="H29" s="47" t="s">
        <v>23</v>
      </c>
      <c r="I29" s="51">
        <v>29982</v>
      </c>
    </row>
    <row r="30" spans="1:9">
      <c r="A30" s="38">
        <v>4</v>
      </c>
      <c r="B30" s="78">
        <v>4</v>
      </c>
      <c r="C30" s="74">
        <v>11.6</v>
      </c>
      <c r="D30" s="47" t="s">
        <v>80</v>
      </c>
      <c r="E30" s="48" t="s">
        <v>108</v>
      </c>
      <c r="F30" s="49">
        <v>24206</v>
      </c>
      <c r="G30" s="50">
        <f t="shared" si="1"/>
        <v>15.813826146475018</v>
      </c>
      <c r="H30" s="47" t="s">
        <v>23</v>
      </c>
      <c r="I30" s="51">
        <v>29982</v>
      </c>
    </row>
    <row r="31" spans="1:9">
      <c r="A31" s="38">
        <v>5</v>
      </c>
      <c r="B31" s="78">
        <v>4</v>
      </c>
      <c r="C31" s="74">
        <v>11.6</v>
      </c>
      <c r="D31" s="47" t="s">
        <v>265</v>
      </c>
      <c r="E31" s="48" t="s">
        <v>649</v>
      </c>
      <c r="F31" s="49">
        <v>22125</v>
      </c>
      <c r="G31" s="50">
        <f t="shared" si="1"/>
        <v>14.535249828884325</v>
      </c>
      <c r="H31" s="47" t="s">
        <v>433</v>
      </c>
      <c r="I31" s="51">
        <v>27434</v>
      </c>
    </row>
    <row r="32" spans="1:9">
      <c r="A32" s="38">
        <v>6</v>
      </c>
      <c r="B32" s="78">
        <v>4</v>
      </c>
      <c r="C32" s="74">
        <v>11.6</v>
      </c>
      <c r="D32" s="47" t="s">
        <v>235</v>
      </c>
      <c r="E32" s="48" t="s">
        <v>650</v>
      </c>
      <c r="F32" s="49">
        <v>22155</v>
      </c>
      <c r="G32" s="50">
        <f t="shared" si="1"/>
        <v>14.453114305270363</v>
      </c>
      <c r="H32" s="47" t="s">
        <v>433</v>
      </c>
      <c r="I32" s="51">
        <v>27434</v>
      </c>
    </row>
    <row r="33" spans="1:9">
      <c r="A33" s="183">
        <v>7</v>
      </c>
      <c r="B33" s="78">
        <v>7</v>
      </c>
      <c r="C33" s="74">
        <v>11.7</v>
      </c>
      <c r="D33" s="47" t="s">
        <v>145</v>
      </c>
      <c r="E33" s="48" t="s">
        <v>247</v>
      </c>
      <c r="F33" s="49">
        <v>19725</v>
      </c>
      <c r="G33" s="50">
        <f t="shared" si="1"/>
        <v>20.093086926762492</v>
      </c>
      <c r="H33" s="47" t="s">
        <v>433</v>
      </c>
      <c r="I33" s="51">
        <v>27064</v>
      </c>
    </row>
    <row r="34" spans="1:9">
      <c r="A34" s="183">
        <v>8</v>
      </c>
      <c r="B34" s="78">
        <v>7</v>
      </c>
      <c r="C34" s="74">
        <v>11.7</v>
      </c>
      <c r="D34" s="47" t="s">
        <v>37</v>
      </c>
      <c r="E34" s="48" t="s">
        <v>423</v>
      </c>
      <c r="F34" s="49">
        <v>20575</v>
      </c>
      <c r="G34" s="50">
        <f t="shared" si="1"/>
        <v>17.765913757700204</v>
      </c>
      <c r="H34" s="47" t="s">
        <v>433</v>
      </c>
      <c r="I34" s="51">
        <v>27064</v>
      </c>
    </row>
    <row r="35" spans="1:9">
      <c r="A35" s="183">
        <v>9</v>
      </c>
      <c r="B35" s="78">
        <v>7</v>
      </c>
      <c r="C35" s="74">
        <v>11.7</v>
      </c>
      <c r="D35" s="47" t="s">
        <v>245</v>
      </c>
      <c r="E35" s="48" t="s">
        <v>246</v>
      </c>
      <c r="F35" s="49">
        <v>24168</v>
      </c>
      <c r="G35" s="50">
        <f t="shared" si="1"/>
        <v>15.917864476386036</v>
      </c>
      <c r="H35" s="47" t="s">
        <v>23</v>
      </c>
      <c r="I35" s="51">
        <v>29982</v>
      </c>
    </row>
    <row r="36" spans="1:9" ht="12" thickBot="1">
      <c r="A36" s="184">
        <v>10</v>
      </c>
      <c r="B36" s="80">
        <v>7</v>
      </c>
      <c r="C36" s="76">
        <v>11.7</v>
      </c>
      <c r="D36" s="69" t="s">
        <v>651</v>
      </c>
      <c r="E36" s="70" t="s">
        <v>652</v>
      </c>
      <c r="F36" s="71">
        <v>21575</v>
      </c>
      <c r="G36" s="72">
        <f t="shared" si="1"/>
        <v>15.028062970568104</v>
      </c>
      <c r="H36" s="69" t="s">
        <v>433</v>
      </c>
      <c r="I36" s="73">
        <v>27064</v>
      </c>
    </row>
    <row r="37" spans="1:9">
      <c r="A37" s="183">
        <v>11</v>
      </c>
      <c r="B37" s="79">
        <v>11</v>
      </c>
      <c r="C37" s="75">
        <v>11.8</v>
      </c>
      <c r="D37" s="62" t="s">
        <v>188</v>
      </c>
      <c r="E37" s="63" t="s">
        <v>70</v>
      </c>
      <c r="F37" s="64">
        <v>8629</v>
      </c>
      <c r="G37" s="65">
        <f t="shared" si="1"/>
        <v>51.463381245722111</v>
      </c>
      <c r="H37" s="62" t="s">
        <v>612</v>
      </c>
      <c r="I37" s="66">
        <v>27426</v>
      </c>
    </row>
    <row r="38" spans="1:9">
      <c r="A38" s="183">
        <v>12</v>
      </c>
      <c r="B38" s="78">
        <v>11</v>
      </c>
      <c r="C38" s="74">
        <v>11.8</v>
      </c>
      <c r="D38" s="47" t="s">
        <v>233</v>
      </c>
      <c r="E38" s="48" t="s">
        <v>234</v>
      </c>
      <c r="F38" s="49">
        <v>19513</v>
      </c>
      <c r="G38" s="50">
        <f t="shared" si="1"/>
        <v>16.725530458590008</v>
      </c>
      <c r="H38" s="47" t="s">
        <v>611</v>
      </c>
      <c r="I38" s="51">
        <v>25622</v>
      </c>
    </row>
    <row r="39" spans="1:9">
      <c r="A39" s="183">
        <v>13</v>
      </c>
      <c r="B39" s="78">
        <v>11</v>
      </c>
      <c r="C39" s="74">
        <v>11.8</v>
      </c>
      <c r="D39" s="47" t="s">
        <v>351</v>
      </c>
      <c r="E39" s="48" t="s">
        <v>653</v>
      </c>
      <c r="F39" s="49">
        <v>21658</v>
      </c>
      <c r="G39" s="50">
        <f t="shared" si="1"/>
        <v>13.809719370294319</v>
      </c>
      <c r="H39" s="47" t="s">
        <v>22</v>
      </c>
      <c r="I39" s="51">
        <v>26702</v>
      </c>
    </row>
    <row r="40" spans="1:9">
      <c r="A40" s="183">
        <v>14</v>
      </c>
      <c r="B40" s="78">
        <v>14</v>
      </c>
      <c r="C40" s="74">
        <v>11.9</v>
      </c>
      <c r="D40" s="47" t="s">
        <v>76</v>
      </c>
      <c r="E40" s="48" t="s">
        <v>140</v>
      </c>
      <c r="F40" s="49">
        <v>24222</v>
      </c>
      <c r="G40" s="50">
        <f t="shared" si="1"/>
        <v>13.754962354551678</v>
      </c>
      <c r="H40" s="47" t="s">
        <v>224</v>
      </c>
      <c r="I40" s="51">
        <v>29246</v>
      </c>
    </row>
    <row r="41" spans="1:9">
      <c r="A41" s="183">
        <v>15</v>
      </c>
      <c r="B41" s="78">
        <v>15</v>
      </c>
      <c r="C41" s="74">
        <v>12</v>
      </c>
      <c r="D41" s="47" t="s">
        <v>291</v>
      </c>
      <c r="E41" s="48" t="s">
        <v>654</v>
      </c>
      <c r="F41" s="49">
        <v>21515</v>
      </c>
      <c r="G41" s="50">
        <f t="shared" si="1"/>
        <v>15.189596167008897</v>
      </c>
      <c r="H41" s="47" t="s">
        <v>224</v>
      </c>
      <c r="I41" s="51">
        <v>27063</v>
      </c>
    </row>
    <row r="42" spans="1:9">
      <c r="A42" s="183">
        <v>16</v>
      </c>
      <c r="B42" s="78">
        <v>15</v>
      </c>
      <c r="C42" s="74">
        <v>12</v>
      </c>
      <c r="D42" s="47" t="s">
        <v>278</v>
      </c>
      <c r="E42" s="48" t="s">
        <v>185</v>
      </c>
      <c r="F42" s="49">
        <v>21856</v>
      </c>
      <c r="G42" s="50">
        <f t="shared" si="1"/>
        <v>15.249828884325805</v>
      </c>
      <c r="H42" s="47" t="s">
        <v>612</v>
      </c>
      <c r="I42" s="51">
        <v>27426</v>
      </c>
    </row>
    <row r="43" spans="1:9">
      <c r="A43" s="183">
        <v>17</v>
      </c>
      <c r="B43" s="78">
        <v>15</v>
      </c>
      <c r="C43" s="74">
        <v>12</v>
      </c>
      <c r="D43" s="47" t="s">
        <v>655</v>
      </c>
      <c r="E43" s="48" t="s">
        <v>656</v>
      </c>
      <c r="F43" s="49">
        <v>22264</v>
      </c>
      <c r="G43" s="50">
        <f t="shared" si="1"/>
        <v>14.11088295687885</v>
      </c>
      <c r="H43" s="47" t="s">
        <v>613</v>
      </c>
      <c r="I43" s="51">
        <v>27418</v>
      </c>
    </row>
    <row r="44" spans="1:9">
      <c r="A44" s="183">
        <v>18</v>
      </c>
      <c r="B44" s="78">
        <v>15</v>
      </c>
      <c r="C44" s="74">
        <v>12</v>
      </c>
      <c r="D44" s="47" t="s">
        <v>45</v>
      </c>
      <c r="E44" s="48" t="s">
        <v>32</v>
      </c>
      <c r="F44" s="49">
        <v>22757</v>
      </c>
      <c r="G44" s="50">
        <f t="shared" si="1"/>
        <v>12.761122518822724</v>
      </c>
      <c r="H44" s="47" t="s">
        <v>613</v>
      </c>
      <c r="I44" s="51">
        <v>27418</v>
      </c>
    </row>
    <row r="45" spans="1:9">
      <c r="A45" s="183">
        <v>19</v>
      </c>
      <c r="B45" s="78">
        <v>15</v>
      </c>
      <c r="C45" s="74">
        <v>12</v>
      </c>
      <c r="D45" s="47" t="s">
        <v>59</v>
      </c>
      <c r="E45" s="48" t="s">
        <v>657</v>
      </c>
      <c r="F45" s="49">
        <v>22494</v>
      </c>
      <c r="G45" s="50">
        <f t="shared" si="1"/>
        <v>13.503080082135524</v>
      </c>
      <c r="H45" s="47" t="s">
        <v>612</v>
      </c>
      <c r="I45" s="51">
        <v>27426</v>
      </c>
    </row>
    <row r="46" spans="1:9" ht="12" thickBot="1">
      <c r="A46" s="184">
        <v>20</v>
      </c>
      <c r="B46" s="80">
        <v>15</v>
      </c>
      <c r="C46" s="76">
        <v>12</v>
      </c>
      <c r="D46" s="69" t="s">
        <v>245</v>
      </c>
      <c r="E46" s="70" t="s">
        <v>246</v>
      </c>
      <c r="F46" s="71">
        <v>24692</v>
      </c>
      <c r="G46" s="72">
        <f t="shared" si="1"/>
        <v>12.46817248459959</v>
      </c>
      <c r="H46" s="69" t="s">
        <v>224</v>
      </c>
      <c r="I46" s="73">
        <v>29246</v>
      </c>
    </row>
    <row r="47" spans="1:9">
      <c r="A47" s="183">
        <v>21</v>
      </c>
      <c r="B47" s="79">
        <v>15</v>
      </c>
      <c r="C47" s="75">
        <v>12</v>
      </c>
      <c r="D47" s="62" t="s">
        <v>27</v>
      </c>
      <c r="E47" s="63" t="s">
        <v>108</v>
      </c>
      <c r="F47" s="64">
        <v>24206</v>
      </c>
      <c r="G47" s="65">
        <f t="shared" si="1"/>
        <v>14.817248459958932</v>
      </c>
      <c r="H47" s="62" t="s">
        <v>433</v>
      </c>
      <c r="I47" s="66">
        <v>29618</v>
      </c>
    </row>
    <row r="48" spans="1:9">
      <c r="A48" s="183">
        <v>22</v>
      </c>
      <c r="B48" s="78">
        <v>15</v>
      </c>
      <c r="C48" s="74">
        <v>12</v>
      </c>
      <c r="D48" s="47" t="s">
        <v>195</v>
      </c>
      <c r="E48" s="48" t="s">
        <v>196</v>
      </c>
      <c r="F48" s="49">
        <v>29299</v>
      </c>
      <c r="G48" s="50">
        <f t="shared" si="1"/>
        <v>13.845311430527037</v>
      </c>
      <c r="H48" s="47" t="s">
        <v>433</v>
      </c>
      <c r="I48" s="51">
        <v>34356</v>
      </c>
    </row>
    <row r="49" spans="1:9">
      <c r="A49" s="183">
        <v>23</v>
      </c>
      <c r="B49" s="78">
        <v>23</v>
      </c>
      <c r="C49" s="74">
        <v>12.1</v>
      </c>
      <c r="D49" s="47" t="s">
        <v>658</v>
      </c>
      <c r="E49" s="48" t="s">
        <v>659</v>
      </c>
      <c r="F49" s="49">
        <v>19369</v>
      </c>
      <c r="G49" s="50">
        <f t="shared" si="1"/>
        <v>17.119780971937029</v>
      </c>
      <c r="H49" s="47" t="s">
        <v>611</v>
      </c>
      <c r="I49" s="51">
        <v>25622</v>
      </c>
    </row>
    <row r="50" spans="1:9">
      <c r="A50" s="183">
        <v>24</v>
      </c>
      <c r="B50" s="78">
        <v>23</v>
      </c>
      <c r="C50" s="74">
        <v>12.1</v>
      </c>
      <c r="D50" s="47" t="s">
        <v>233</v>
      </c>
      <c r="E50" s="48" t="s">
        <v>423</v>
      </c>
      <c r="F50" s="49">
        <v>22011</v>
      </c>
      <c r="G50" s="50">
        <f t="shared" si="1"/>
        <v>14.825462012320328</v>
      </c>
      <c r="H50" s="47" t="s">
        <v>612</v>
      </c>
      <c r="I50" s="51">
        <v>27426</v>
      </c>
    </row>
    <row r="51" spans="1:9">
      <c r="A51" s="183">
        <v>25</v>
      </c>
      <c r="B51" s="78">
        <v>25</v>
      </c>
      <c r="C51" s="74">
        <v>12.2</v>
      </c>
      <c r="D51" s="47" t="s">
        <v>539</v>
      </c>
      <c r="E51" s="48" t="s">
        <v>540</v>
      </c>
      <c r="F51" s="49">
        <v>21721</v>
      </c>
      <c r="G51" s="50">
        <f t="shared" si="1"/>
        <v>14.625598904859686</v>
      </c>
      <c r="H51" s="47" t="s">
        <v>224</v>
      </c>
      <c r="I51" s="51">
        <v>27063</v>
      </c>
    </row>
    <row r="52" spans="1:9">
      <c r="A52" s="183">
        <v>26</v>
      </c>
      <c r="B52" s="78">
        <v>26</v>
      </c>
      <c r="C52" s="74">
        <v>12.3</v>
      </c>
      <c r="D52" s="47" t="s">
        <v>660</v>
      </c>
      <c r="E52" s="48" t="s">
        <v>661</v>
      </c>
      <c r="F52" s="49">
        <v>29292</v>
      </c>
      <c r="G52" s="50">
        <f t="shared" si="1"/>
        <v>13.86447638603696</v>
      </c>
      <c r="H52" s="47" t="s">
        <v>433</v>
      </c>
      <c r="I52" s="51">
        <v>34356</v>
      </c>
    </row>
    <row r="53" spans="1:9">
      <c r="A53" s="183">
        <v>27</v>
      </c>
      <c r="B53" s="78">
        <v>27</v>
      </c>
      <c r="C53" s="74">
        <v>12.6</v>
      </c>
      <c r="D53" s="47" t="s">
        <v>80</v>
      </c>
      <c r="E53" s="48" t="s">
        <v>662</v>
      </c>
      <c r="F53" s="49">
        <v>23012</v>
      </c>
      <c r="G53" s="50">
        <f t="shared" si="1"/>
        <v>12.062970568104038</v>
      </c>
      <c r="H53" s="47" t="s">
        <v>613</v>
      </c>
      <c r="I53" s="51">
        <v>27418</v>
      </c>
    </row>
    <row r="54" spans="1:9">
      <c r="A54" s="183">
        <v>28</v>
      </c>
      <c r="B54" s="78">
        <v>27</v>
      </c>
      <c r="C54" s="74">
        <v>12.6</v>
      </c>
      <c r="D54" s="47" t="s">
        <v>109</v>
      </c>
      <c r="E54" s="48" t="s">
        <v>460</v>
      </c>
      <c r="F54" s="49">
        <v>24265</v>
      </c>
      <c r="G54" s="50">
        <f t="shared" si="1"/>
        <v>13.618069815195073</v>
      </c>
      <c r="H54" s="47" t="s">
        <v>433</v>
      </c>
      <c r="I54" s="51">
        <v>29239</v>
      </c>
    </row>
    <row r="55" spans="1:9">
      <c r="A55" s="183">
        <v>29</v>
      </c>
      <c r="B55" s="78">
        <v>27</v>
      </c>
      <c r="C55" s="74">
        <v>12.6</v>
      </c>
      <c r="D55" s="47" t="s">
        <v>663</v>
      </c>
      <c r="E55" s="48" t="s">
        <v>664</v>
      </c>
      <c r="F55" s="49">
        <v>24524</v>
      </c>
      <c r="G55" s="50">
        <f t="shared" si="1"/>
        <v>12.908966461327857</v>
      </c>
      <c r="H55" s="47" t="s">
        <v>433</v>
      </c>
      <c r="I55" s="51">
        <v>29239</v>
      </c>
    </row>
    <row r="56" spans="1:9" ht="12" thickBot="1">
      <c r="A56" s="184">
        <v>30</v>
      </c>
      <c r="B56" s="80">
        <v>30</v>
      </c>
      <c r="C56" s="76">
        <v>12.7</v>
      </c>
      <c r="D56" s="69" t="s">
        <v>188</v>
      </c>
      <c r="E56" s="70" t="s">
        <v>32</v>
      </c>
      <c r="F56" s="71">
        <v>24622</v>
      </c>
      <c r="G56" s="72">
        <f t="shared" si="1"/>
        <v>12.659822039698836</v>
      </c>
      <c r="H56" s="69" t="s">
        <v>224</v>
      </c>
      <c r="I56" s="73">
        <v>29246</v>
      </c>
    </row>
    <row r="57" spans="1:9">
      <c r="A57" s="183">
        <v>31</v>
      </c>
      <c r="B57" s="79">
        <v>30</v>
      </c>
      <c r="C57" s="75">
        <v>12.7</v>
      </c>
      <c r="D57" s="62" t="s">
        <v>358</v>
      </c>
      <c r="E57" s="63" t="s">
        <v>665</v>
      </c>
      <c r="F57" s="64">
        <v>24405</v>
      </c>
      <c r="G57" s="65">
        <f t="shared" si="1"/>
        <v>13.253935660506503</v>
      </c>
      <c r="H57" s="62" t="s">
        <v>224</v>
      </c>
      <c r="I57" s="66">
        <v>29246</v>
      </c>
    </row>
    <row r="58" spans="1:9">
      <c r="A58" s="183">
        <v>32</v>
      </c>
      <c r="B58" s="78">
        <v>30</v>
      </c>
      <c r="C58" s="74">
        <v>12.7</v>
      </c>
      <c r="D58" s="47" t="s">
        <v>493</v>
      </c>
      <c r="E58" s="48" t="s">
        <v>544</v>
      </c>
      <c r="F58" s="49">
        <v>29328</v>
      </c>
      <c r="G58" s="50">
        <f t="shared" si="1"/>
        <v>13.765913757700206</v>
      </c>
      <c r="H58" s="47" t="s">
        <v>433</v>
      </c>
      <c r="I58" s="51">
        <v>34356</v>
      </c>
    </row>
    <row r="59" spans="1:9">
      <c r="A59" s="183">
        <v>33</v>
      </c>
      <c r="B59" s="78">
        <v>33</v>
      </c>
      <c r="C59" s="74">
        <v>12.8</v>
      </c>
      <c r="D59" s="47" t="s">
        <v>666</v>
      </c>
      <c r="E59" s="48" t="s">
        <v>667</v>
      </c>
      <c r="F59" s="49">
        <v>22758</v>
      </c>
      <c r="G59" s="50">
        <f t="shared" si="1"/>
        <v>12.758384668035593</v>
      </c>
      <c r="H59" s="47" t="s">
        <v>613</v>
      </c>
      <c r="I59" s="51">
        <v>27418</v>
      </c>
    </row>
    <row r="60" spans="1:9">
      <c r="A60" s="183">
        <v>34</v>
      </c>
      <c r="B60" s="78">
        <v>34</v>
      </c>
      <c r="C60" s="74">
        <v>12.9</v>
      </c>
      <c r="D60" s="47" t="s">
        <v>668</v>
      </c>
      <c r="E60" s="48" t="s">
        <v>669</v>
      </c>
      <c r="F60" s="49">
        <v>24516</v>
      </c>
      <c r="G60" s="50">
        <f t="shared" si="1"/>
        <v>12.930869267624914</v>
      </c>
      <c r="H60" s="47" t="s">
        <v>433</v>
      </c>
      <c r="I60" s="51">
        <v>29239</v>
      </c>
    </row>
    <row r="61" spans="1:9">
      <c r="A61" s="183">
        <v>35</v>
      </c>
      <c r="B61" s="78">
        <v>35</v>
      </c>
      <c r="C61" s="74">
        <v>13</v>
      </c>
      <c r="D61" s="47" t="s">
        <v>45</v>
      </c>
      <c r="E61" s="48" t="s">
        <v>471</v>
      </c>
      <c r="F61" s="49">
        <v>23464</v>
      </c>
      <c r="G61" s="50">
        <f t="shared" si="1"/>
        <v>15.827515400410677</v>
      </c>
      <c r="H61" s="47" t="s">
        <v>614</v>
      </c>
      <c r="I61" s="51">
        <v>29245</v>
      </c>
    </row>
    <row r="62" spans="1:9">
      <c r="A62" s="183">
        <v>36</v>
      </c>
      <c r="B62" s="78">
        <v>35</v>
      </c>
      <c r="C62" s="74">
        <v>13</v>
      </c>
      <c r="D62" s="47" t="s">
        <v>670</v>
      </c>
      <c r="E62" s="48" t="s">
        <v>671</v>
      </c>
      <c r="F62" s="49">
        <v>24869</v>
      </c>
      <c r="G62" s="50">
        <f t="shared" si="1"/>
        <v>11.983572895277208</v>
      </c>
      <c r="H62" s="47" t="s">
        <v>224</v>
      </c>
      <c r="I62" s="51">
        <v>29246</v>
      </c>
    </row>
    <row r="63" spans="1:9">
      <c r="A63" s="183">
        <v>37</v>
      </c>
      <c r="B63" s="78">
        <v>35</v>
      </c>
      <c r="C63" s="74">
        <v>13</v>
      </c>
      <c r="D63" s="47" t="s">
        <v>84</v>
      </c>
      <c r="E63" s="48" t="s">
        <v>672</v>
      </c>
      <c r="F63" s="49">
        <v>24512</v>
      </c>
      <c r="G63" s="50">
        <f t="shared" si="1"/>
        <v>12.941820670773442</v>
      </c>
      <c r="H63" s="47" t="s">
        <v>433</v>
      </c>
      <c r="I63" s="51">
        <v>29239</v>
      </c>
    </row>
    <row r="64" spans="1:9">
      <c r="A64" s="183">
        <v>38</v>
      </c>
      <c r="B64" s="78">
        <v>38</v>
      </c>
      <c r="C64" s="74">
        <v>13.1</v>
      </c>
      <c r="D64" s="47" t="s">
        <v>243</v>
      </c>
      <c r="E64" s="48" t="s">
        <v>460</v>
      </c>
      <c r="F64" s="49">
        <v>24991</v>
      </c>
      <c r="G64" s="50">
        <f t="shared" si="1"/>
        <v>11.649555099247092</v>
      </c>
      <c r="H64" s="47" t="s">
        <v>224</v>
      </c>
      <c r="I64" s="51">
        <v>29246</v>
      </c>
    </row>
    <row r="65" spans="1:9">
      <c r="A65" s="183">
        <v>39</v>
      </c>
      <c r="B65" s="78">
        <v>38</v>
      </c>
      <c r="C65" s="74">
        <v>13.1</v>
      </c>
      <c r="D65" s="47" t="s">
        <v>76</v>
      </c>
      <c r="E65" s="48" t="s">
        <v>649</v>
      </c>
      <c r="F65" s="49">
        <v>24726</v>
      </c>
      <c r="G65" s="50">
        <f t="shared" si="1"/>
        <v>12.355920602327172</v>
      </c>
      <c r="H65" s="47" t="s">
        <v>433</v>
      </c>
      <c r="I65" s="51">
        <v>29239</v>
      </c>
    </row>
    <row r="66" spans="1:9" ht="12" thickBot="1">
      <c r="A66" s="184">
        <v>40</v>
      </c>
      <c r="B66" s="80">
        <v>40</v>
      </c>
      <c r="C66" s="76">
        <v>13.2</v>
      </c>
      <c r="D66" s="69" t="s">
        <v>418</v>
      </c>
      <c r="E66" s="70" t="s">
        <v>673</v>
      </c>
      <c r="F66" s="71">
        <v>24798</v>
      </c>
      <c r="G66" s="72">
        <f t="shared" si="1"/>
        <v>12.177960301163587</v>
      </c>
      <c r="H66" s="69" t="s">
        <v>224</v>
      </c>
      <c r="I66" s="73">
        <v>29246</v>
      </c>
    </row>
    <row r="67" spans="1:9">
      <c r="A67" s="183">
        <v>41</v>
      </c>
      <c r="B67" s="79">
        <v>41</v>
      </c>
      <c r="C67" s="75">
        <v>13.4</v>
      </c>
      <c r="D67" s="62" t="s">
        <v>275</v>
      </c>
      <c r="E67" s="63" t="s">
        <v>276</v>
      </c>
      <c r="F67" s="64">
        <v>24226</v>
      </c>
      <c r="G67" s="65">
        <f t="shared" si="1"/>
        <v>13.724845995893224</v>
      </c>
      <c r="H67" s="62" t="s">
        <v>433</v>
      </c>
      <c r="I67" s="66">
        <v>29239</v>
      </c>
    </row>
    <row r="68" spans="1:9">
      <c r="A68" s="183">
        <v>42</v>
      </c>
      <c r="B68" s="78">
        <v>42</v>
      </c>
      <c r="C68" s="74">
        <v>13.7</v>
      </c>
      <c r="D68" s="47" t="s">
        <v>674</v>
      </c>
      <c r="E68" s="48" t="s">
        <v>675</v>
      </c>
      <c r="F68" s="49">
        <v>24108</v>
      </c>
      <c r="G68" s="50">
        <f t="shared" si="1"/>
        <v>14.047912388774812</v>
      </c>
      <c r="H68" s="47" t="s">
        <v>433</v>
      </c>
      <c r="I68" s="51">
        <v>29239</v>
      </c>
    </row>
    <row r="69" spans="1:9">
      <c r="A69" s="183">
        <v>43</v>
      </c>
      <c r="B69" s="78">
        <v>43</v>
      </c>
      <c r="C69" s="74">
        <v>13.8</v>
      </c>
      <c r="D69" s="47" t="s">
        <v>676</v>
      </c>
      <c r="E69" s="48" t="s">
        <v>677</v>
      </c>
      <c r="F69" s="49">
        <v>21587</v>
      </c>
      <c r="G69" s="50">
        <f t="shared" si="1"/>
        <v>14.992470910335387</v>
      </c>
      <c r="H69" s="47" t="s">
        <v>224</v>
      </c>
      <c r="I69" s="51">
        <v>27063</v>
      </c>
    </row>
    <row r="70" spans="1:9">
      <c r="A70" s="183">
        <v>44</v>
      </c>
      <c r="B70" s="78">
        <v>44</v>
      </c>
      <c r="C70" s="74">
        <v>16.600000000000001</v>
      </c>
      <c r="D70" s="47" t="s">
        <v>487</v>
      </c>
      <c r="E70" s="48" t="s">
        <v>488</v>
      </c>
      <c r="F70" s="49">
        <v>13640</v>
      </c>
      <c r="G70" s="50">
        <f t="shared" si="1"/>
        <v>16.821355236139631</v>
      </c>
      <c r="H70" s="47" t="s">
        <v>170</v>
      </c>
      <c r="I70" s="51">
        <v>19784</v>
      </c>
    </row>
    <row r="71" spans="1:9">
      <c r="A71" s="183">
        <v>45</v>
      </c>
      <c r="B71" s="78">
        <v>45</v>
      </c>
      <c r="C71" s="74">
        <v>17.600000000000001</v>
      </c>
      <c r="D71" s="47" t="s">
        <v>177</v>
      </c>
      <c r="E71" s="48" t="s">
        <v>510</v>
      </c>
      <c r="F71" s="49">
        <v>13881</v>
      </c>
      <c r="G71" s="50">
        <f t="shared" si="1"/>
        <v>16.161533196440793</v>
      </c>
      <c r="H71" s="47" t="s">
        <v>170</v>
      </c>
      <c r="I71" s="51">
        <v>19784</v>
      </c>
    </row>
    <row r="73" spans="1:9" ht="13">
      <c r="A73" s="40" t="s">
        <v>678</v>
      </c>
      <c r="B73" s="41"/>
      <c r="C73" s="35"/>
      <c r="D73" s="35"/>
      <c r="E73" s="35"/>
      <c r="F73" s="42"/>
      <c r="G73" s="42"/>
      <c r="H73" s="35"/>
      <c r="I73" s="42"/>
    </row>
    <row r="74" spans="1:9">
      <c r="A74" s="93" t="s">
        <v>1</v>
      </c>
      <c r="B74" s="43" t="s">
        <v>1559</v>
      </c>
      <c r="C74" s="44" t="s">
        <v>0</v>
      </c>
      <c r="D74" s="45" t="s">
        <v>4</v>
      </c>
      <c r="E74" s="45" t="s">
        <v>5</v>
      </c>
      <c r="F74" s="44" t="s">
        <v>2</v>
      </c>
      <c r="G74" s="44" t="s">
        <v>124</v>
      </c>
      <c r="H74" s="45" t="s">
        <v>3</v>
      </c>
      <c r="I74" s="100" t="s">
        <v>6</v>
      </c>
    </row>
    <row r="75" spans="1:9">
      <c r="A75" s="183">
        <v>1</v>
      </c>
      <c r="B75" s="78">
        <v>1</v>
      </c>
      <c r="C75" s="74">
        <v>22.1</v>
      </c>
      <c r="D75" s="47" t="s">
        <v>227</v>
      </c>
      <c r="E75" s="48" t="s">
        <v>228</v>
      </c>
      <c r="F75" s="49">
        <v>19838</v>
      </c>
      <c r="G75" s="50">
        <f t="shared" ref="G75:G80" si="2">(I75-F75)/365.25</f>
        <v>16.689938398357288</v>
      </c>
      <c r="H75" s="47" t="s">
        <v>222</v>
      </c>
      <c r="I75" s="51">
        <v>25934</v>
      </c>
    </row>
    <row r="76" spans="1:9">
      <c r="A76" s="183">
        <v>2</v>
      </c>
      <c r="B76" s="78">
        <v>2</v>
      </c>
      <c r="C76" s="74">
        <v>22.4</v>
      </c>
      <c r="D76" s="47" t="s">
        <v>231</v>
      </c>
      <c r="E76" s="48" t="s">
        <v>232</v>
      </c>
      <c r="F76" s="49">
        <v>19468</v>
      </c>
      <c r="G76" s="50">
        <f t="shared" si="2"/>
        <v>17.702943189596166</v>
      </c>
      <c r="H76" s="47" t="s">
        <v>222</v>
      </c>
      <c r="I76" s="51">
        <v>25934</v>
      </c>
    </row>
    <row r="77" spans="1:9">
      <c r="A77" s="183">
        <v>3</v>
      </c>
      <c r="B77" s="78">
        <v>2</v>
      </c>
      <c r="C77" s="74">
        <v>22.4</v>
      </c>
      <c r="D77" s="47" t="s">
        <v>229</v>
      </c>
      <c r="E77" s="48" t="s">
        <v>230</v>
      </c>
      <c r="F77" s="49">
        <v>19543</v>
      </c>
      <c r="G77" s="50">
        <f t="shared" si="2"/>
        <v>17.49760438056126</v>
      </c>
      <c r="H77" s="47" t="s">
        <v>222</v>
      </c>
      <c r="I77" s="51">
        <v>25934</v>
      </c>
    </row>
    <row r="78" spans="1:9">
      <c r="A78" s="183">
        <v>4</v>
      </c>
      <c r="B78" s="78">
        <v>4</v>
      </c>
      <c r="C78" s="74">
        <v>22.6</v>
      </c>
      <c r="D78" s="47" t="s">
        <v>240</v>
      </c>
      <c r="E78" s="48" t="s">
        <v>241</v>
      </c>
      <c r="F78" s="49">
        <v>19369</v>
      </c>
      <c r="G78" s="50">
        <f t="shared" si="2"/>
        <v>16.060232717316907</v>
      </c>
      <c r="H78" s="47" t="s">
        <v>222</v>
      </c>
      <c r="I78" s="51">
        <v>25235</v>
      </c>
    </row>
    <row r="79" spans="1:9">
      <c r="A79" s="183">
        <v>5</v>
      </c>
      <c r="B79" s="78">
        <v>5</v>
      </c>
      <c r="C79" s="74">
        <v>22.8</v>
      </c>
      <c r="D79" s="47" t="s">
        <v>235</v>
      </c>
      <c r="E79" s="48" t="s">
        <v>234</v>
      </c>
      <c r="F79" s="49">
        <v>20059</v>
      </c>
      <c r="G79" s="50">
        <f t="shared" si="2"/>
        <v>16.084873374401095</v>
      </c>
      <c r="H79" s="47" t="s">
        <v>222</v>
      </c>
      <c r="I79" s="51">
        <v>25934</v>
      </c>
    </row>
    <row r="80" spans="1:9">
      <c r="A80" s="183">
        <v>6</v>
      </c>
      <c r="B80" s="78">
        <v>6</v>
      </c>
      <c r="C80" s="74">
        <v>22.9</v>
      </c>
      <c r="D80" s="47" t="s">
        <v>233</v>
      </c>
      <c r="E80" s="48" t="s">
        <v>234</v>
      </c>
      <c r="F80" s="49">
        <v>19513</v>
      </c>
      <c r="G80" s="50">
        <f t="shared" si="2"/>
        <v>17.579739904175224</v>
      </c>
      <c r="H80" s="47" t="s">
        <v>222</v>
      </c>
      <c r="I80" s="51">
        <v>25934</v>
      </c>
    </row>
    <row r="82" spans="1:9" ht="13">
      <c r="A82" s="40" t="s">
        <v>679</v>
      </c>
      <c r="B82" s="41"/>
      <c r="C82" s="35"/>
      <c r="D82" s="35"/>
      <c r="E82" s="35"/>
      <c r="F82" s="42"/>
      <c r="G82" s="42"/>
      <c r="H82" s="35"/>
      <c r="I82" s="42"/>
    </row>
    <row r="83" spans="1:9">
      <c r="A83" s="93" t="s">
        <v>1</v>
      </c>
      <c r="B83" s="43" t="s">
        <v>1559</v>
      </c>
      <c r="C83" s="44" t="s">
        <v>0</v>
      </c>
      <c r="D83" s="45" t="s">
        <v>4</v>
      </c>
      <c r="E83" s="45" t="s">
        <v>5</v>
      </c>
      <c r="F83" s="44" t="s">
        <v>2</v>
      </c>
      <c r="G83" s="44" t="s">
        <v>124</v>
      </c>
      <c r="H83" s="45" t="s">
        <v>3</v>
      </c>
      <c r="I83" s="100" t="s">
        <v>6</v>
      </c>
    </row>
    <row r="84" spans="1:9">
      <c r="A84" s="38">
        <v>1</v>
      </c>
      <c r="B84" s="78">
        <v>1</v>
      </c>
      <c r="C84" s="74">
        <v>6.5</v>
      </c>
      <c r="D84" s="47" t="s">
        <v>680</v>
      </c>
      <c r="E84" s="48" t="s">
        <v>681</v>
      </c>
      <c r="F84" s="49">
        <v>16240</v>
      </c>
      <c r="G84" s="50">
        <f t="shared" ref="G84:G95" si="3">(I84-F84)/365.25</f>
        <v>16.703627652292951</v>
      </c>
      <c r="H84" s="47" t="s">
        <v>168</v>
      </c>
      <c r="I84" s="51">
        <v>22341</v>
      </c>
    </row>
    <row r="85" spans="1:9">
      <c r="A85" s="38">
        <v>2</v>
      </c>
      <c r="B85" s="78">
        <v>2</v>
      </c>
      <c r="C85" s="74">
        <v>6.6</v>
      </c>
      <c r="D85" s="47" t="s">
        <v>503</v>
      </c>
      <c r="E85" s="48" t="s">
        <v>504</v>
      </c>
      <c r="F85" s="49">
        <v>15985</v>
      </c>
      <c r="G85" s="50">
        <f t="shared" si="3"/>
        <v>17.401779603011637</v>
      </c>
      <c r="H85" s="47" t="s">
        <v>168</v>
      </c>
      <c r="I85" s="51">
        <v>22341</v>
      </c>
    </row>
    <row r="86" spans="1:9">
      <c r="A86" s="38">
        <v>3</v>
      </c>
      <c r="B86" s="78">
        <v>3</v>
      </c>
      <c r="C86" s="74">
        <v>6.7</v>
      </c>
      <c r="D86" s="47" t="s">
        <v>331</v>
      </c>
      <c r="E86" s="48" t="s">
        <v>486</v>
      </c>
      <c r="F86" s="49">
        <v>15154</v>
      </c>
      <c r="G86" s="50">
        <f t="shared" si="3"/>
        <v>19.676933607118411</v>
      </c>
      <c r="H86" s="47" t="s">
        <v>168</v>
      </c>
      <c r="I86" s="51">
        <v>22341</v>
      </c>
    </row>
    <row r="87" spans="1:9">
      <c r="A87" s="38">
        <v>4</v>
      </c>
      <c r="B87" s="78">
        <v>3</v>
      </c>
      <c r="C87" s="74">
        <v>6.7</v>
      </c>
      <c r="D87" s="47" t="s">
        <v>45</v>
      </c>
      <c r="E87" s="48" t="s">
        <v>479</v>
      </c>
      <c r="F87" s="49">
        <v>16462</v>
      </c>
      <c r="G87" s="50">
        <f t="shared" si="3"/>
        <v>16.095824777549623</v>
      </c>
      <c r="H87" s="47" t="s">
        <v>168</v>
      </c>
      <c r="I87" s="51">
        <v>22341</v>
      </c>
    </row>
    <row r="88" spans="1:9">
      <c r="A88" s="38">
        <v>5</v>
      </c>
      <c r="B88" s="78">
        <v>3</v>
      </c>
      <c r="C88" s="74">
        <v>6.7</v>
      </c>
      <c r="D88" s="47" t="s">
        <v>501</v>
      </c>
      <c r="E88" s="48" t="s">
        <v>506</v>
      </c>
      <c r="F88" s="49">
        <v>16072</v>
      </c>
      <c r="G88" s="50">
        <f t="shared" si="3"/>
        <v>17.163586584531142</v>
      </c>
      <c r="H88" s="47" t="s">
        <v>168</v>
      </c>
      <c r="I88" s="51">
        <v>22341</v>
      </c>
    </row>
    <row r="89" spans="1:9">
      <c r="A89" s="38">
        <v>6</v>
      </c>
      <c r="B89" s="78">
        <v>6</v>
      </c>
      <c r="C89" s="74">
        <v>6.8</v>
      </c>
      <c r="D89" s="47" t="s">
        <v>565</v>
      </c>
      <c r="E89" s="48" t="s">
        <v>566</v>
      </c>
      <c r="F89" s="49">
        <v>17166</v>
      </c>
      <c r="G89" s="50">
        <f t="shared" si="3"/>
        <v>14.168377823408624</v>
      </c>
      <c r="H89" s="47" t="s">
        <v>168</v>
      </c>
      <c r="I89" s="51">
        <v>22341</v>
      </c>
    </row>
    <row r="90" spans="1:9">
      <c r="A90" s="183">
        <v>7</v>
      </c>
      <c r="B90" s="78">
        <v>7</v>
      </c>
      <c r="C90" s="74">
        <v>7</v>
      </c>
      <c r="D90" s="47" t="s">
        <v>331</v>
      </c>
      <c r="E90" s="48" t="s">
        <v>515</v>
      </c>
      <c r="F90" s="49">
        <v>18431</v>
      </c>
      <c r="G90" s="50">
        <f t="shared" si="3"/>
        <v>10.704996577686517</v>
      </c>
      <c r="H90" s="47" t="s">
        <v>168</v>
      </c>
      <c r="I90" s="51">
        <v>22341</v>
      </c>
    </row>
    <row r="91" spans="1:9">
      <c r="A91" s="183">
        <v>8</v>
      </c>
      <c r="B91" s="78">
        <v>7</v>
      </c>
      <c r="C91" s="74">
        <v>7</v>
      </c>
      <c r="D91" s="47" t="s">
        <v>682</v>
      </c>
      <c r="E91" s="48" t="s">
        <v>683</v>
      </c>
      <c r="F91" s="49">
        <v>15707</v>
      </c>
      <c r="G91" s="50">
        <f t="shared" si="3"/>
        <v>18.16290212183436</v>
      </c>
      <c r="H91" s="47" t="s">
        <v>168</v>
      </c>
      <c r="I91" s="51">
        <v>22341</v>
      </c>
    </row>
    <row r="92" spans="1:9">
      <c r="A92" s="183">
        <v>9</v>
      </c>
      <c r="B92" s="78">
        <v>9</v>
      </c>
      <c r="C92" s="74">
        <v>7.1</v>
      </c>
      <c r="D92" s="47" t="s">
        <v>511</v>
      </c>
      <c r="E92" s="48" t="s">
        <v>684</v>
      </c>
      <c r="F92" s="49">
        <v>15707</v>
      </c>
      <c r="G92" s="50">
        <f t="shared" si="3"/>
        <v>18.16290212183436</v>
      </c>
      <c r="H92" s="47" t="s">
        <v>168</v>
      </c>
      <c r="I92" s="51">
        <v>22341</v>
      </c>
    </row>
    <row r="93" spans="1:9" ht="12" thickBot="1">
      <c r="A93" s="184">
        <v>10</v>
      </c>
      <c r="B93" s="80">
        <v>9</v>
      </c>
      <c r="C93" s="76">
        <v>7.1</v>
      </c>
      <c r="D93" s="69" t="s">
        <v>685</v>
      </c>
      <c r="E93" s="70" t="s">
        <v>491</v>
      </c>
      <c r="F93" s="71">
        <v>15971</v>
      </c>
      <c r="G93" s="72">
        <f t="shared" si="3"/>
        <v>17.440109514031484</v>
      </c>
      <c r="H93" s="69" t="s">
        <v>168</v>
      </c>
      <c r="I93" s="73">
        <v>22341</v>
      </c>
    </row>
    <row r="94" spans="1:9">
      <c r="A94" s="183">
        <v>11</v>
      </c>
      <c r="B94" s="79">
        <v>11</v>
      </c>
      <c r="C94" s="75">
        <v>7.2</v>
      </c>
      <c r="D94" s="62" t="s">
        <v>291</v>
      </c>
      <c r="E94" s="63" t="s">
        <v>516</v>
      </c>
      <c r="F94" s="64">
        <v>16546</v>
      </c>
      <c r="G94" s="65">
        <f t="shared" si="3"/>
        <v>15.865845311430528</v>
      </c>
      <c r="H94" s="62" t="s">
        <v>168</v>
      </c>
      <c r="I94" s="66">
        <v>22341</v>
      </c>
    </row>
    <row r="95" spans="1:9">
      <c r="A95" s="183">
        <v>12</v>
      </c>
      <c r="B95" s="78">
        <v>11</v>
      </c>
      <c r="C95" s="74">
        <v>7.2</v>
      </c>
      <c r="D95" s="47" t="s">
        <v>131</v>
      </c>
      <c r="E95" s="48" t="s">
        <v>686</v>
      </c>
      <c r="F95" s="49">
        <v>16898</v>
      </c>
      <c r="G95" s="50">
        <f t="shared" si="3"/>
        <v>14.902121834360027</v>
      </c>
      <c r="H95" s="47" t="s">
        <v>168</v>
      </c>
      <c r="I95" s="51">
        <v>22341</v>
      </c>
    </row>
    <row r="97" spans="1:9" ht="13">
      <c r="A97" s="40" t="s">
        <v>687</v>
      </c>
      <c r="B97" s="41"/>
      <c r="C97" s="35"/>
      <c r="D97" s="35"/>
      <c r="E97" s="35"/>
      <c r="F97" s="42"/>
      <c r="G97" s="42"/>
      <c r="H97" s="35"/>
      <c r="I97" s="42"/>
    </row>
    <row r="98" spans="1:9">
      <c r="A98" s="93" t="s">
        <v>1</v>
      </c>
      <c r="B98" s="43" t="s">
        <v>1559</v>
      </c>
      <c r="C98" s="44" t="s">
        <v>0</v>
      </c>
      <c r="D98" s="45" t="s">
        <v>4</v>
      </c>
      <c r="E98" s="45" t="s">
        <v>5</v>
      </c>
      <c r="F98" s="44" t="s">
        <v>2</v>
      </c>
      <c r="G98" s="44" t="s">
        <v>124</v>
      </c>
      <c r="H98" s="45" t="s">
        <v>3</v>
      </c>
      <c r="I98" s="100" t="s">
        <v>6</v>
      </c>
    </row>
    <row r="99" spans="1:9">
      <c r="A99" s="183">
        <v>1</v>
      </c>
      <c r="B99" s="78">
        <v>1</v>
      </c>
      <c r="C99" s="74">
        <v>6.7</v>
      </c>
      <c r="D99" s="47" t="s">
        <v>688</v>
      </c>
      <c r="E99" s="48" t="s">
        <v>108</v>
      </c>
      <c r="F99" s="49">
        <v>24206</v>
      </c>
      <c r="G99" s="50">
        <f>(I99-F99)/365.25</f>
        <v>13.913757700205339</v>
      </c>
      <c r="H99" s="47" t="s">
        <v>615</v>
      </c>
      <c r="I99" s="51">
        <v>29288</v>
      </c>
    </row>
    <row r="100" spans="1:9">
      <c r="C100" s="27"/>
    </row>
    <row r="101" spans="1:9" ht="13">
      <c r="A101" s="40" t="s">
        <v>689</v>
      </c>
      <c r="B101" s="41"/>
      <c r="C101" s="35"/>
      <c r="D101" s="35"/>
      <c r="E101" s="35"/>
      <c r="F101" s="42"/>
      <c r="G101" s="42"/>
      <c r="H101" s="35"/>
      <c r="I101" s="42"/>
    </row>
    <row r="102" spans="1:9">
      <c r="A102" s="93" t="s">
        <v>1</v>
      </c>
      <c r="B102" s="43" t="s">
        <v>1559</v>
      </c>
      <c r="C102" s="44" t="s">
        <v>0</v>
      </c>
      <c r="D102" s="45" t="s">
        <v>4</v>
      </c>
      <c r="E102" s="45" t="s">
        <v>5</v>
      </c>
      <c r="F102" s="44" t="s">
        <v>2</v>
      </c>
      <c r="G102" s="44" t="s">
        <v>124</v>
      </c>
      <c r="H102" s="45" t="s">
        <v>3</v>
      </c>
      <c r="I102" s="100" t="s">
        <v>6</v>
      </c>
    </row>
    <row r="103" spans="1:9">
      <c r="A103" s="183">
        <v>1</v>
      </c>
      <c r="B103" s="78">
        <v>1</v>
      </c>
      <c r="C103" s="74">
        <v>7.2</v>
      </c>
      <c r="D103" s="47" t="s">
        <v>690</v>
      </c>
      <c r="E103" s="48" t="s">
        <v>36</v>
      </c>
      <c r="F103" s="49">
        <v>28359</v>
      </c>
      <c r="G103" s="50">
        <f>(I103-F103)/365.25</f>
        <v>22.39835728952772</v>
      </c>
      <c r="H103" s="47" t="s">
        <v>616</v>
      </c>
      <c r="I103" s="51">
        <v>36540</v>
      </c>
    </row>
    <row r="104" spans="1:9">
      <c r="C104" s="7"/>
    </row>
    <row r="105" spans="1:9" ht="13">
      <c r="A105" s="40" t="s">
        <v>691</v>
      </c>
      <c r="B105" s="41"/>
      <c r="C105" s="35"/>
      <c r="D105" s="35"/>
      <c r="E105" s="35"/>
      <c r="F105" s="42"/>
      <c r="G105" s="42"/>
      <c r="H105" s="35"/>
      <c r="I105" s="42"/>
    </row>
    <row r="106" spans="1:9">
      <c r="A106" s="93" t="s">
        <v>1</v>
      </c>
      <c r="B106" s="43" t="s">
        <v>1559</v>
      </c>
      <c r="C106" s="44" t="s">
        <v>0</v>
      </c>
      <c r="D106" s="45" t="s">
        <v>4</v>
      </c>
      <c r="E106" s="45" t="s">
        <v>5</v>
      </c>
      <c r="F106" s="44" t="s">
        <v>2</v>
      </c>
      <c r="G106" s="44" t="s">
        <v>124</v>
      </c>
      <c r="H106" s="45" t="s">
        <v>3</v>
      </c>
      <c r="I106" s="100" t="s">
        <v>6</v>
      </c>
    </row>
    <row r="107" spans="1:9">
      <c r="A107" s="183">
        <v>1</v>
      </c>
      <c r="B107" s="78">
        <v>1</v>
      </c>
      <c r="C107" s="74">
        <v>22.14</v>
      </c>
      <c r="D107" s="47" t="s">
        <v>692</v>
      </c>
      <c r="E107" s="48" t="s">
        <v>560</v>
      </c>
      <c r="F107" s="49">
        <v>34760</v>
      </c>
      <c r="G107" s="50">
        <f>(I107-F107)/365.25</f>
        <v>22.869267624914443</v>
      </c>
      <c r="H107" s="47" t="s">
        <v>617</v>
      </c>
      <c r="I107" s="51">
        <v>43113</v>
      </c>
    </row>
    <row r="109" spans="1:9" ht="13">
      <c r="A109" s="40" t="s">
        <v>693</v>
      </c>
      <c r="B109" s="41"/>
      <c r="C109" s="35"/>
      <c r="D109" s="35"/>
      <c r="E109" s="35"/>
      <c r="F109" s="42"/>
      <c r="G109" s="42"/>
      <c r="H109" s="35"/>
      <c r="I109" s="42"/>
    </row>
    <row r="110" spans="1:9">
      <c r="A110" s="93" t="s">
        <v>1</v>
      </c>
      <c r="B110" s="43" t="s">
        <v>1559</v>
      </c>
      <c r="C110" s="44" t="s">
        <v>0</v>
      </c>
      <c r="D110" s="45" t="s">
        <v>4</v>
      </c>
      <c r="E110" s="45" t="s">
        <v>5</v>
      </c>
      <c r="F110" s="44" t="s">
        <v>2</v>
      </c>
      <c r="G110" s="44" t="s">
        <v>124</v>
      </c>
      <c r="H110" s="45" t="s">
        <v>3</v>
      </c>
      <c r="I110" s="100" t="s">
        <v>6</v>
      </c>
    </row>
    <row r="111" spans="1:9">
      <c r="A111" s="183">
        <v>1</v>
      </c>
      <c r="B111" s="78">
        <v>1</v>
      </c>
      <c r="C111" s="74">
        <v>41.32</v>
      </c>
      <c r="D111" s="47" t="s">
        <v>82</v>
      </c>
      <c r="E111" s="48" t="s">
        <v>152</v>
      </c>
      <c r="F111" s="49">
        <v>31038</v>
      </c>
      <c r="G111" s="50">
        <f t="shared" ref="G111:G133" si="4">(I111-F111)/365.25</f>
        <v>18.11088295687885</v>
      </c>
      <c r="H111" s="47" t="s">
        <v>257</v>
      </c>
      <c r="I111" s="51">
        <v>37653</v>
      </c>
    </row>
    <row r="112" spans="1:9">
      <c r="A112" s="183">
        <v>2</v>
      </c>
      <c r="B112" s="78">
        <v>2</v>
      </c>
      <c r="C112" s="46">
        <v>42.93</v>
      </c>
      <c r="D112" s="47" t="s">
        <v>26</v>
      </c>
      <c r="E112" s="48" t="s">
        <v>102</v>
      </c>
      <c r="F112" s="49">
        <v>35153</v>
      </c>
      <c r="G112" s="50">
        <f t="shared" si="4"/>
        <v>18.710472279260781</v>
      </c>
      <c r="H112" s="47" t="s">
        <v>13</v>
      </c>
      <c r="I112" s="51">
        <v>41987</v>
      </c>
    </row>
    <row r="113" spans="1:9">
      <c r="A113" s="183">
        <v>3</v>
      </c>
      <c r="B113" s="78">
        <v>3</v>
      </c>
      <c r="C113" s="46">
        <v>43.22</v>
      </c>
      <c r="D113" s="47" t="s">
        <v>89</v>
      </c>
      <c r="E113" s="48" t="s">
        <v>90</v>
      </c>
      <c r="F113" s="49">
        <v>38206</v>
      </c>
      <c r="G113" s="50">
        <f t="shared" si="4"/>
        <v>12.344969199178644</v>
      </c>
      <c r="H113" s="47" t="s">
        <v>13</v>
      </c>
      <c r="I113" s="51">
        <v>42715</v>
      </c>
    </row>
    <row r="114" spans="1:9">
      <c r="A114" s="183">
        <v>4</v>
      </c>
      <c r="B114" s="78">
        <v>4</v>
      </c>
      <c r="C114" s="46">
        <v>43.32</v>
      </c>
      <c r="D114" s="47" t="s">
        <v>31</v>
      </c>
      <c r="E114" s="48" t="s">
        <v>99</v>
      </c>
      <c r="F114" s="49">
        <v>37373</v>
      </c>
      <c r="G114" s="50">
        <f t="shared" si="4"/>
        <v>15.622176591375769</v>
      </c>
      <c r="H114" s="47" t="s">
        <v>13</v>
      </c>
      <c r="I114" s="51">
        <v>43079</v>
      </c>
    </row>
    <row r="115" spans="1:9">
      <c r="A115" s="183">
        <v>5</v>
      </c>
      <c r="B115" s="78">
        <v>5</v>
      </c>
      <c r="C115" s="46">
        <v>43.48</v>
      </c>
      <c r="D115" s="47" t="s">
        <v>59</v>
      </c>
      <c r="E115" s="48" t="s">
        <v>60</v>
      </c>
      <c r="F115" s="49">
        <v>23187</v>
      </c>
      <c r="G115" s="50">
        <f t="shared" si="4"/>
        <v>23.616700889801507</v>
      </c>
      <c r="H115" s="47" t="s">
        <v>15</v>
      </c>
      <c r="I115" s="51">
        <v>31813</v>
      </c>
    </row>
    <row r="116" spans="1:9">
      <c r="A116" s="183">
        <v>6</v>
      </c>
      <c r="B116" s="78">
        <v>6</v>
      </c>
      <c r="C116" s="46">
        <v>43.52</v>
      </c>
      <c r="D116" s="47" t="s">
        <v>131</v>
      </c>
      <c r="E116" s="48" t="s">
        <v>132</v>
      </c>
      <c r="F116" s="49">
        <v>37405</v>
      </c>
      <c r="G116" s="50">
        <f t="shared" si="4"/>
        <v>15.534565366187543</v>
      </c>
      <c r="H116" s="47" t="s">
        <v>13</v>
      </c>
      <c r="I116" s="51">
        <v>43079</v>
      </c>
    </row>
    <row r="117" spans="1:9">
      <c r="A117" s="183">
        <v>7</v>
      </c>
      <c r="B117" s="78">
        <v>7</v>
      </c>
      <c r="C117" s="46">
        <v>44</v>
      </c>
      <c r="D117" s="47" t="s">
        <v>115</v>
      </c>
      <c r="E117" s="48" t="s">
        <v>116</v>
      </c>
      <c r="F117" s="49">
        <v>34859</v>
      </c>
      <c r="G117" s="50">
        <f t="shared" si="4"/>
        <v>20.511978097193705</v>
      </c>
      <c r="H117" s="47" t="s">
        <v>13</v>
      </c>
      <c r="I117" s="51">
        <v>42351</v>
      </c>
    </row>
    <row r="118" spans="1:9">
      <c r="A118" s="183">
        <v>8</v>
      </c>
      <c r="B118" s="78">
        <v>8</v>
      </c>
      <c r="C118" s="74">
        <v>40.700000000000003</v>
      </c>
      <c r="D118" s="47" t="s">
        <v>72</v>
      </c>
      <c r="E118" s="48" t="s">
        <v>73</v>
      </c>
      <c r="F118" s="49">
        <v>27951</v>
      </c>
      <c r="G118" s="50">
        <f t="shared" si="4"/>
        <v>19.589322381930184</v>
      </c>
      <c r="H118" s="47" t="s">
        <v>14</v>
      </c>
      <c r="I118" s="51">
        <v>35106</v>
      </c>
    </row>
    <row r="119" spans="1:9">
      <c r="A119" s="183">
        <v>9</v>
      </c>
      <c r="B119" s="78">
        <v>9</v>
      </c>
      <c r="C119" s="74">
        <v>41.4</v>
      </c>
      <c r="D119" s="47" t="s">
        <v>69</v>
      </c>
      <c r="E119" s="48" t="s">
        <v>70</v>
      </c>
      <c r="F119" s="49">
        <v>24987</v>
      </c>
      <c r="G119" s="50">
        <f t="shared" si="4"/>
        <v>27.71252566735113</v>
      </c>
      <c r="H119" s="47" t="s">
        <v>15</v>
      </c>
      <c r="I119" s="51">
        <v>35109</v>
      </c>
    </row>
    <row r="120" spans="1:9" ht="12" thickBot="1">
      <c r="A120" s="184">
        <v>10</v>
      </c>
      <c r="B120" s="80">
        <v>10</v>
      </c>
      <c r="C120" s="68">
        <v>44.24</v>
      </c>
      <c r="D120" s="69" t="s">
        <v>201</v>
      </c>
      <c r="E120" s="70" t="s">
        <v>202</v>
      </c>
      <c r="F120" s="71">
        <v>37811</v>
      </c>
      <c r="G120" s="72">
        <f t="shared" si="4"/>
        <v>15.43874058863792</v>
      </c>
      <c r="H120" s="69" t="s">
        <v>13</v>
      </c>
      <c r="I120" s="73">
        <v>43450</v>
      </c>
    </row>
    <row r="121" spans="1:9">
      <c r="A121" s="183">
        <v>11</v>
      </c>
      <c r="B121" s="79">
        <v>11</v>
      </c>
      <c r="C121" s="61">
        <v>45.48</v>
      </c>
      <c r="D121" s="62" t="s">
        <v>281</v>
      </c>
      <c r="E121" s="63" t="s">
        <v>282</v>
      </c>
      <c r="F121" s="64">
        <v>35237</v>
      </c>
      <c r="G121" s="65">
        <f t="shared" si="4"/>
        <v>16.465434633812457</v>
      </c>
      <c r="H121" s="62" t="s">
        <v>13</v>
      </c>
      <c r="I121" s="66">
        <v>41251</v>
      </c>
    </row>
    <row r="122" spans="1:9">
      <c r="A122" s="183">
        <v>12</v>
      </c>
      <c r="B122" s="78">
        <v>12</v>
      </c>
      <c r="C122" s="46">
        <v>45.78</v>
      </c>
      <c r="D122" s="47" t="s">
        <v>120</v>
      </c>
      <c r="E122" s="48" t="s">
        <v>32</v>
      </c>
      <c r="F122" s="49">
        <v>35416</v>
      </c>
      <c r="G122" s="50">
        <f t="shared" si="4"/>
        <v>16.971937029431896</v>
      </c>
      <c r="H122" s="47" t="s">
        <v>13</v>
      </c>
      <c r="I122" s="51">
        <v>41615</v>
      </c>
    </row>
    <row r="123" spans="1:9">
      <c r="A123" s="183">
        <v>13</v>
      </c>
      <c r="B123" s="78">
        <v>13</v>
      </c>
      <c r="C123" s="46">
        <v>46.53</v>
      </c>
      <c r="D123" s="47" t="s">
        <v>137</v>
      </c>
      <c r="E123" s="48" t="s">
        <v>138</v>
      </c>
      <c r="F123" s="49">
        <v>31811</v>
      </c>
      <c r="G123" s="50">
        <f t="shared" si="4"/>
        <v>12.856947296372347</v>
      </c>
      <c r="H123" s="47" t="s">
        <v>13</v>
      </c>
      <c r="I123" s="51">
        <v>36507</v>
      </c>
    </row>
    <row r="124" spans="1:9">
      <c r="A124" s="183">
        <v>14</v>
      </c>
      <c r="B124" s="78">
        <v>14</v>
      </c>
      <c r="C124" s="46">
        <v>46.63</v>
      </c>
      <c r="D124" s="47" t="s">
        <v>84</v>
      </c>
      <c r="E124" s="48" t="s">
        <v>205</v>
      </c>
      <c r="F124" s="49">
        <v>36081</v>
      </c>
      <c r="G124" s="50">
        <f t="shared" si="4"/>
        <v>15.151266255989048</v>
      </c>
      <c r="H124" s="47" t="s">
        <v>13</v>
      </c>
      <c r="I124" s="51">
        <v>41615</v>
      </c>
    </row>
    <row r="125" spans="1:9">
      <c r="A125" s="183">
        <v>15</v>
      </c>
      <c r="B125" s="78">
        <v>15</v>
      </c>
      <c r="C125" s="46">
        <v>46.9</v>
      </c>
      <c r="D125" s="47" t="s">
        <v>216</v>
      </c>
      <c r="E125" s="48" t="s">
        <v>132</v>
      </c>
      <c r="F125" s="49">
        <v>37405</v>
      </c>
      <c r="G125" s="50">
        <f t="shared" si="4"/>
        <v>16.533880903490761</v>
      </c>
      <c r="H125" s="47" t="s">
        <v>13</v>
      </c>
      <c r="I125" s="51">
        <v>43444</v>
      </c>
    </row>
    <row r="126" spans="1:9">
      <c r="A126" s="183">
        <v>16</v>
      </c>
      <c r="B126" s="78">
        <v>16</v>
      </c>
      <c r="C126" s="46">
        <v>48.49</v>
      </c>
      <c r="D126" s="47" t="s">
        <v>113</v>
      </c>
      <c r="E126" s="48" t="s">
        <v>114</v>
      </c>
      <c r="F126" s="49">
        <v>31953</v>
      </c>
      <c r="G126" s="50">
        <f t="shared" si="4"/>
        <v>13.462012320328542</v>
      </c>
      <c r="H126" s="47" t="s">
        <v>13</v>
      </c>
      <c r="I126" s="51">
        <v>36870</v>
      </c>
    </row>
    <row r="127" spans="1:9">
      <c r="A127" s="183">
        <v>17</v>
      </c>
      <c r="B127" s="78">
        <v>17</v>
      </c>
      <c r="C127" s="46">
        <v>49.51</v>
      </c>
      <c r="D127" s="47" t="s">
        <v>288</v>
      </c>
      <c r="E127" s="48" t="s">
        <v>289</v>
      </c>
      <c r="F127" s="49">
        <v>35251</v>
      </c>
      <c r="G127" s="50">
        <f t="shared" si="4"/>
        <v>16.427104722792606</v>
      </c>
      <c r="H127" s="47" t="s">
        <v>13</v>
      </c>
      <c r="I127" s="51">
        <v>41251</v>
      </c>
    </row>
    <row r="128" spans="1:9">
      <c r="A128" s="183">
        <v>18</v>
      </c>
      <c r="B128" s="78">
        <v>18</v>
      </c>
      <c r="C128" s="46">
        <v>49.79</v>
      </c>
      <c r="D128" s="47" t="s">
        <v>663</v>
      </c>
      <c r="E128" s="48" t="s">
        <v>138</v>
      </c>
      <c r="F128" s="49">
        <v>31811</v>
      </c>
      <c r="G128" s="50">
        <f t="shared" si="4"/>
        <v>13.850787132101301</v>
      </c>
      <c r="H128" s="47" t="s">
        <v>13</v>
      </c>
      <c r="I128" s="51">
        <v>36870</v>
      </c>
    </row>
    <row r="129" spans="1:9">
      <c r="A129" s="183">
        <v>19</v>
      </c>
      <c r="B129" s="78">
        <v>19</v>
      </c>
      <c r="C129" s="46">
        <v>51.66</v>
      </c>
      <c r="D129" s="47" t="s">
        <v>313</v>
      </c>
      <c r="E129" s="48" t="s">
        <v>413</v>
      </c>
      <c r="F129" s="49">
        <v>32140</v>
      </c>
      <c r="G129" s="50">
        <f t="shared" si="4"/>
        <v>11.956194387405887</v>
      </c>
      <c r="H129" s="47" t="s">
        <v>13</v>
      </c>
      <c r="I129" s="51">
        <v>36507</v>
      </c>
    </row>
    <row r="130" spans="1:9" ht="12" thickBot="1">
      <c r="A130" s="184">
        <v>20</v>
      </c>
      <c r="B130" s="80">
        <v>20</v>
      </c>
      <c r="C130" s="68">
        <v>51.72</v>
      </c>
      <c r="D130" s="69" t="s">
        <v>156</v>
      </c>
      <c r="E130" s="70" t="s">
        <v>215</v>
      </c>
      <c r="F130" s="71">
        <v>32407</v>
      </c>
      <c r="G130" s="72">
        <f t="shared" si="4"/>
        <v>12.219028062970569</v>
      </c>
      <c r="H130" s="69" t="s">
        <v>13</v>
      </c>
      <c r="I130" s="73">
        <v>36870</v>
      </c>
    </row>
    <row r="131" spans="1:9">
      <c r="A131" s="183">
        <v>21</v>
      </c>
      <c r="B131" s="79">
        <v>21</v>
      </c>
      <c r="C131" s="61">
        <v>53.48</v>
      </c>
      <c r="D131" s="62" t="s">
        <v>182</v>
      </c>
      <c r="E131" s="63" t="s">
        <v>363</v>
      </c>
      <c r="F131" s="64">
        <v>32413</v>
      </c>
      <c r="G131" s="65">
        <f t="shared" si="4"/>
        <v>12.202600958247775</v>
      </c>
      <c r="H131" s="62" t="s">
        <v>13</v>
      </c>
      <c r="I131" s="66">
        <v>36870</v>
      </c>
    </row>
    <row r="132" spans="1:9">
      <c r="A132" s="183">
        <v>22</v>
      </c>
      <c r="B132" s="78">
        <v>22</v>
      </c>
      <c r="C132" s="46">
        <v>53.58</v>
      </c>
      <c r="D132" s="47" t="s">
        <v>80</v>
      </c>
      <c r="E132" s="48" t="s">
        <v>212</v>
      </c>
      <c r="F132" s="49">
        <v>31897</v>
      </c>
      <c r="G132" s="50">
        <f t="shared" si="4"/>
        <v>11.622176591375769</v>
      </c>
      <c r="H132" s="47" t="s">
        <v>13</v>
      </c>
      <c r="I132" s="51">
        <v>36142</v>
      </c>
    </row>
    <row r="133" spans="1:9">
      <c r="A133" s="183">
        <v>23</v>
      </c>
      <c r="B133" s="78">
        <v>23</v>
      </c>
      <c r="C133" s="46">
        <v>58.45</v>
      </c>
      <c r="D133" s="47" t="s">
        <v>245</v>
      </c>
      <c r="E133" s="48" t="s">
        <v>694</v>
      </c>
      <c r="F133" s="49">
        <v>32288</v>
      </c>
      <c r="G133" s="50">
        <f t="shared" si="4"/>
        <v>10.551676933607119</v>
      </c>
      <c r="H133" s="47" t="s">
        <v>13</v>
      </c>
      <c r="I133" s="51">
        <v>36142</v>
      </c>
    </row>
    <row r="135" spans="1:9" ht="13">
      <c r="A135" s="40" t="s">
        <v>695</v>
      </c>
      <c r="B135" s="41"/>
      <c r="C135" s="35"/>
      <c r="D135" s="35"/>
      <c r="E135" s="35"/>
      <c r="F135" s="42"/>
      <c r="G135" s="42"/>
      <c r="H135" s="35"/>
      <c r="I135" s="42"/>
    </row>
    <row r="136" spans="1:9">
      <c r="A136" s="93" t="s">
        <v>1</v>
      </c>
      <c r="B136" s="43" t="s">
        <v>1559</v>
      </c>
      <c r="C136" s="44" t="s">
        <v>0</v>
      </c>
      <c r="D136" s="45" t="s">
        <v>4</v>
      </c>
      <c r="E136" s="45" t="s">
        <v>5</v>
      </c>
      <c r="F136" s="44" t="s">
        <v>2</v>
      </c>
      <c r="G136" s="44" t="s">
        <v>124</v>
      </c>
      <c r="H136" s="45" t="s">
        <v>3</v>
      </c>
      <c r="I136" s="100" t="s">
        <v>6</v>
      </c>
    </row>
    <row r="137" spans="1:9">
      <c r="A137" s="183">
        <v>1</v>
      </c>
      <c r="B137" s="78">
        <v>1</v>
      </c>
      <c r="C137" s="82">
        <v>1.075462962962963E-3</v>
      </c>
      <c r="D137" s="47" t="s">
        <v>80</v>
      </c>
      <c r="E137" s="48" t="s">
        <v>262</v>
      </c>
      <c r="F137" s="49">
        <v>34142</v>
      </c>
      <c r="G137" s="50">
        <f t="shared" ref="G137:G200" si="5">(I137-F137)/365.25</f>
        <v>24.487337440109513</v>
      </c>
      <c r="H137" s="47" t="s">
        <v>2105</v>
      </c>
      <c r="I137" s="51">
        <v>43086</v>
      </c>
    </row>
    <row r="138" spans="1:9">
      <c r="A138" s="183">
        <v>2</v>
      </c>
      <c r="B138" s="78">
        <v>2</v>
      </c>
      <c r="C138" s="82">
        <v>1.090625E-3</v>
      </c>
      <c r="D138" s="47" t="s">
        <v>39</v>
      </c>
      <c r="E138" s="48" t="s">
        <v>40</v>
      </c>
      <c r="F138" s="49">
        <v>25245</v>
      </c>
      <c r="G138" s="50">
        <f t="shared" si="5"/>
        <v>20.980150581793293</v>
      </c>
      <c r="H138" s="47" t="s">
        <v>171</v>
      </c>
      <c r="I138" s="51">
        <v>32908</v>
      </c>
    </row>
    <row r="139" spans="1:9">
      <c r="A139" s="183">
        <v>3</v>
      </c>
      <c r="B139" s="78">
        <v>3</v>
      </c>
      <c r="C139" s="82">
        <v>1.1365740740740741E-3</v>
      </c>
      <c r="D139" s="47" t="s">
        <v>51</v>
      </c>
      <c r="E139" s="48" t="s">
        <v>52</v>
      </c>
      <c r="F139" s="49">
        <v>20414</v>
      </c>
      <c r="G139" s="50">
        <f t="shared" si="5"/>
        <v>30.193018480492814</v>
      </c>
      <c r="H139" s="47" t="s">
        <v>15</v>
      </c>
      <c r="I139" s="51">
        <v>31442</v>
      </c>
    </row>
    <row r="140" spans="1:9">
      <c r="A140" s="183">
        <v>4</v>
      </c>
      <c r="B140" s="78">
        <v>4</v>
      </c>
      <c r="C140" s="82">
        <v>1.1565972222222223E-3</v>
      </c>
      <c r="D140" s="47" t="s">
        <v>76</v>
      </c>
      <c r="E140" s="48" t="s">
        <v>77</v>
      </c>
      <c r="F140" s="49">
        <v>24589</v>
      </c>
      <c r="G140" s="50">
        <f t="shared" si="5"/>
        <v>21.741273100616016</v>
      </c>
      <c r="H140" s="47" t="s">
        <v>19</v>
      </c>
      <c r="I140" s="51">
        <v>32530</v>
      </c>
    </row>
    <row r="141" spans="1:9">
      <c r="A141" s="183">
        <v>5</v>
      </c>
      <c r="B141" s="78">
        <v>5</v>
      </c>
      <c r="C141" s="82">
        <v>1.1641203703703705E-3</v>
      </c>
      <c r="D141" s="47" t="s">
        <v>184</v>
      </c>
      <c r="E141" s="48" t="s">
        <v>194</v>
      </c>
      <c r="F141" s="49">
        <v>37344</v>
      </c>
      <c r="G141" s="50">
        <f t="shared" si="5"/>
        <v>15.7015742642026</v>
      </c>
      <c r="H141" s="47" t="s">
        <v>13</v>
      </c>
      <c r="I141" s="51">
        <v>43079</v>
      </c>
    </row>
    <row r="142" spans="1:9">
      <c r="A142" s="183">
        <v>6</v>
      </c>
      <c r="B142" s="78">
        <v>6</v>
      </c>
      <c r="C142" s="82">
        <v>1.1678240740740739E-3</v>
      </c>
      <c r="D142" s="47" t="s">
        <v>351</v>
      </c>
      <c r="E142" s="48" t="s">
        <v>352</v>
      </c>
      <c r="F142" s="49">
        <v>19925</v>
      </c>
      <c r="G142" s="50">
        <f t="shared" si="5"/>
        <v>15.630390143737166</v>
      </c>
      <c r="H142" s="47" t="s">
        <v>223</v>
      </c>
      <c r="I142" s="51">
        <v>25634</v>
      </c>
    </row>
    <row r="143" spans="1:9">
      <c r="A143" s="183">
        <v>7</v>
      </c>
      <c r="B143" s="78">
        <v>7</v>
      </c>
      <c r="C143" s="82">
        <v>1.1785879629629629E-3</v>
      </c>
      <c r="D143" s="47" t="s">
        <v>96</v>
      </c>
      <c r="E143" s="48" t="s">
        <v>101</v>
      </c>
      <c r="F143" s="49">
        <v>29895</v>
      </c>
      <c r="G143" s="50">
        <f t="shared" si="5"/>
        <v>15.238877481177276</v>
      </c>
      <c r="H143" s="47" t="s">
        <v>171</v>
      </c>
      <c r="I143" s="51">
        <v>35461</v>
      </c>
    </row>
    <row r="144" spans="1:9">
      <c r="A144" s="183">
        <v>8</v>
      </c>
      <c r="B144" s="78">
        <v>8</v>
      </c>
      <c r="C144" s="82">
        <v>1.1920138888888889E-3</v>
      </c>
      <c r="D144" s="47" t="s">
        <v>89</v>
      </c>
      <c r="E144" s="48" t="s">
        <v>90</v>
      </c>
      <c r="F144" s="49">
        <v>38206</v>
      </c>
      <c r="G144" s="50">
        <f t="shared" si="5"/>
        <v>12.498288843258042</v>
      </c>
      <c r="H144" s="47" t="s">
        <v>13</v>
      </c>
      <c r="I144" s="51">
        <v>42771</v>
      </c>
    </row>
    <row r="145" spans="1:9">
      <c r="A145" s="183">
        <v>9</v>
      </c>
      <c r="B145" s="78">
        <v>9</v>
      </c>
      <c r="C145" s="82">
        <v>1.1930555555555555E-3</v>
      </c>
      <c r="D145" s="47" t="s">
        <v>201</v>
      </c>
      <c r="E145" s="48" t="s">
        <v>202</v>
      </c>
      <c r="F145" s="49">
        <v>37811</v>
      </c>
      <c r="G145" s="50">
        <f t="shared" si="5"/>
        <v>14.518822724161533</v>
      </c>
      <c r="H145" s="47" t="s">
        <v>13</v>
      </c>
      <c r="I145" s="51">
        <v>43114</v>
      </c>
    </row>
    <row r="146" spans="1:9" ht="12" thickBot="1">
      <c r="A146" s="184">
        <v>10</v>
      </c>
      <c r="B146" s="80">
        <v>10</v>
      </c>
      <c r="C146" s="135">
        <v>1.2094907407407408E-3</v>
      </c>
      <c r="D146" s="69" t="s">
        <v>57</v>
      </c>
      <c r="E146" s="70" t="s">
        <v>696</v>
      </c>
      <c r="F146" s="71">
        <v>19463</v>
      </c>
      <c r="G146" s="72">
        <f t="shared" si="5"/>
        <v>17.801505817932924</v>
      </c>
      <c r="H146" s="69" t="s">
        <v>222</v>
      </c>
      <c r="I146" s="73">
        <v>25965</v>
      </c>
    </row>
    <row r="147" spans="1:9">
      <c r="A147" s="183">
        <v>11</v>
      </c>
      <c r="B147" s="79">
        <v>11</v>
      </c>
      <c r="C147" s="132">
        <v>1.2113425925925926E-3</v>
      </c>
      <c r="D147" s="62" t="s">
        <v>283</v>
      </c>
      <c r="E147" s="63" t="s">
        <v>284</v>
      </c>
      <c r="F147" s="64">
        <v>36845</v>
      </c>
      <c r="G147" s="65">
        <f t="shared" si="5"/>
        <v>16.068446269678301</v>
      </c>
      <c r="H147" s="62" t="s">
        <v>13</v>
      </c>
      <c r="I147" s="66">
        <v>42714</v>
      </c>
    </row>
    <row r="148" spans="1:9">
      <c r="A148" s="183">
        <v>12</v>
      </c>
      <c r="B148" s="78">
        <v>12</v>
      </c>
      <c r="C148" s="82">
        <v>1.2219907407407407E-3</v>
      </c>
      <c r="D148" s="47" t="s">
        <v>31</v>
      </c>
      <c r="E148" s="48" t="s">
        <v>99</v>
      </c>
      <c r="F148" s="49">
        <v>37373</v>
      </c>
      <c r="G148" s="50">
        <f t="shared" si="5"/>
        <v>14.795345653661876</v>
      </c>
      <c r="H148" s="47" t="s">
        <v>435</v>
      </c>
      <c r="I148" s="51">
        <v>42777</v>
      </c>
    </row>
    <row r="149" spans="1:9">
      <c r="A149" s="183">
        <v>13</v>
      </c>
      <c r="B149" s="78">
        <v>13</v>
      </c>
      <c r="C149" s="82">
        <v>1.2392361111111111E-3</v>
      </c>
      <c r="D149" s="47" t="s">
        <v>357</v>
      </c>
      <c r="E149" s="48" t="s">
        <v>301</v>
      </c>
      <c r="F149" s="49">
        <v>37411</v>
      </c>
      <c r="G149" s="50">
        <f t="shared" si="5"/>
        <v>13.409993155373032</v>
      </c>
      <c r="H149" s="47" t="s">
        <v>166</v>
      </c>
      <c r="I149" s="51">
        <v>42309</v>
      </c>
    </row>
    <row r="150" spans="1:9">
      <c r="A150" s="183">
        <v>14</v>
      </c>
      <c r="B150" s="78">
        <v>14</v>
      </c>
      <c r="C150" s="82">
        <v>1.2398148148148149E-3</v>
      </c>
      <c r="D150" s="47" t="s">
        <v>57</v>
      </c>
      <c r="E150" s="48" t="s">
        <v>100</v>
      </c>
      <c r="F150" s="49">
        <v>25616</v>
      </c>
      <c r="G150" s="50">
        <f t="shared" si="5"/>
        <v>19.964407939767284</v>
      </c>
      <c r="H150" s="47" t="s">
        <v>171</v>
      </c>
      <c r="I150" s="51">
        <v>32908</v>
      </c>
    </row>
    <row r="151" spans="1:9">
      <c r="A151" s="183">
        <v>15</v>
      </c>
      <c r="B151" s="78">
        <v>15</v>
      </c>
      <c r="C151" s="82">
        <v>1.2402777777777779E-3</v>
      </c>
      <c r="D151" s="47" t="s">
        <v>29</v>
      </c>
      <c r="E151" s="48" t="s">
        <v>211</v>
      </c>
      <c r="F151" s="49">
        <v>37378</v>
      </c>
      <c r="G151" s="50">
        <f t="shared" si="5"/>
        <v>14.781656399726215</v>
      </c>
      <c r="H151" s="47" t="s">
        <v>435</v>
      </c>
      <c r="I151" s="51">
        <v>42777</v>
      </c>
    </row>
    <row r="152" spans="1:9">
      <c r="A152" s="183">
        <v>16</v>
      </c>
      <c r="B152" s="78">
        <v>16</v>
      </c>
      <c r="C152" s="82">
        <v>1.2415509259259259E-3</v>
      </c>
      <c r="D152" s="47" t="s">
        <v>287</v>
      </c>
      <c r="E152" s="48" t="s">
        <v>324</v>
      </c>
      <c r="F152" s="49">
        <v>36704</v>
      </c>
      <c r="G152" s="50">
        <f t="shared" si="5"/>
        <v>15.457905544147843</v>
      </c>
      <c r="H152" s="47" t="s">
        <v>13</v>
      </c>
      <c r="I152" s="51">
        <v>42350</v>
      </c>
    </row>
    <row r="153" spans="1:9">
      <c r="A153" s="183">
        <v>17</v>
      </c>
      <c r="B153" s="78">
        <v>17</v>
      </c>
      <c r="C153" s="82">
        <v>1.2421296296296297E-3</v>
      </c>
      <c r="D153" s="47" t="s">
        <v>66</v>
      </c>
      <c r="E153" s="48" t="s">
        <v>347</v>
      </c>
      <c r="F153" s="49">
        <v>39265</v>
      </c>
      <c r="G153" s="50">
        <f t="shared" si="5"/>
        <v>11.589322381930184</v>
      </c>
      <c r="H153" s="47" t="s">
        <v>13</v>
      </c>
      <c r="I153" s="51">
        <v>43498</v>
      </c>
    </row>
    <row r="154" spans="1:9">
      <c r="A154" s="183">
        <v>18</v>
      </c>
      <c r="B154" s="78">
        <v>18</v>
      </c>
      <c r="C154" s="82">
        <v>1.2532407407407407E-3</v>
      </c>
      <c r="D154" s="47" t="s">
        <v>206</v>
      </c>
      <c r="E154" s="48" t="s">
        <v>207</v>
      </c>
      <c r="F154" s="49">
        <v>33073</v>
      </c>
      <c r="G154" s="50">
        <f t="shared" si="5"/>
        <v>12.56125941136208</v>
      </c>
      <c r="H154" s="47" t="s">
        <v>13</v>
      </c>
      <c r="I154" s="51">
        <v>37661</v>
      </c>
    </row>
    <row r="155" spans="1:9">
      <c r="A155" s="183">
        <v>19</v>
      </c>
      <c r="B155" s="78">
        <v>19</v>
      </c>
      <c r="C155" s="82">
        <v>1.2537037037037037E-3</v>
      </c>
      <c r="D155" s="47" t="s">
        <v>66</v>
      </c>
      <c r="E155" s="48" t="s">
        <v>350</v>
      </c>
      <c r="F155" s="49">
        <v>37151</v>
      </c>
      <c r="G155" s="50">
        <f t="shared" si="5"/>
        <v>12.202600958247775</v>
      </c>
      <c r="H155" s="47" t="s">
        <v>12</v>
      </c>
      <c r="I155" s="51">
        <v>41608</v>
      </c>
    </row>
    <row r="156" spans="1:9" ht="12" thickBot="1">
      <c r="A156" s="184">
        <v>20</v>
      </c>
      <c r="B156" s="80">
        <v>20</v>
      </c>
      <c r="C156" s="135">
        <v>1.2592592592592592E-3</v>
      </c>
      <c r="D156" s="69" t="s">
        <v>33</v>
      </c>
      <c r="E156" s="70" t="s">
        <v>34</v>
      </c>
      <c r="F156" s="71">
        <v>27527</v>
      </c>
      <c r="G156" s="72">
        <f t="shared" si="5"/>
        <v>14.732375085557837</v>
      </c>
      <c r="H156" s="69" t="s">
        <v>171</v>
      </c>
      <c r="I156" s="73">
        <v>32908</v>
      </c>
    </row>
    <row r="157" spans="1:9">
      <c r="A157" s="183">
        <v>21</v>
      </c>
      <c r="B157" s="79">
        <v>21</v>
      </c>
      <c r="C157" s="132">
        <v>1.2646990740740741E-3</v>
      </c>
      <c r="D157" s="62" t="s">
        <v>697</v>
      </c>
      <c r="E157" s="130" t="s">
        <v>161</v>
      </c>
      <c r="F157" s="64">
        <v>38427</v>
      </c>
      <c r="G157" s="65">
        <f t="shared" si="5"/>
        <v>14.039698836413416</v>
      </c>
      <c r="H157" s="62" t="s">
        <v>165</v>
      </c>
      <c r="I157" s="66">
        <v>43555</v>
      </c>
    </row>
    <row r="158" spans="1:9">
      <c r="A158" s="183">
        <v>22</v>
      </c>
      <c r="B158" s="78">
        <v>22</v>
      </c>
      <c r="C158" s="82">
        <v>1.2659722222222222E-3</v>
      </c>
      <c r="D158" s="47" t="s">
        <v>186</v>
      </c>
      <c r="E158" s="48" t="s">
        <v>187</v>
      </c>
      <c r="F158" s="49">
        <v>33023</v>
      </c>
      <c r="G158" s="50">
        <f t="shared" si="5"/>
        <v>12.698151950718685</v>
      </c>
      <c r="H158" s="47" t="s">
        <v>13</v>
      </c>
      <c r="I158" s="51">
        <v>37661</v>
      </c>
    </row>
    <row r="159" spans="1:9">
      <c r="A159" s="183">
        <v>23</v>
      </c>
      <c r="B159" s="78">
        <v>23</v>
      </c>
      <c r="C159" s="82">
        <v>1.2736111111111112E-3</v>
      </c>
      <c r="D159" s="47" t="s">
        <v>105</v>
      </c>
      <c r="E159" s="48" t="s">
        <v>378</v>
      </c>
      <c r="F159" s="49">
        <v>37176</v>
      </c>
      <c r="G159" s="50">
        <f t="shared" si="5"/>
        <v>15.162217659137577</v>
      </c>
      <c r="H159" s="47" t="s">
        <v>13</v>
      </c>
      <c r="I159" s="51">
        <v>42714</v>
      </c>
    </row>
    <row r="160" spans="1:9">
      <c r="A160" s="183">
        <v>24</v>
      </c>
      <c r="B160" s="78">
        <v>24</v>
      </c>
      <c r="C160" s="82">
        <v>1.2731481481481483E-3</v>
      </c>
      <c r="D160" s="47" t="s">
        <v>384</v>
      </c>
      <c r="E160" s="48" t="s">
        <v>385</v>
      </c>
      <c r="F160" s="49">
        <v>28157</v>
      </c>
      <c r="G160" s="50">
        <f t="shared" si="5"/>
        <v>14.028747433264886</v>
      </c>
      <c r="H160" s="47" t="s">
        <v>170</v>
      </c>
      <c r="I160" s="51">
        <v>33281</v>
      </c>
    </row>
    <row r="161" spans="1:9">
      <c r="A161" s="183">
        <v>25</v>
      </c>
      <c r="B161" s="78">
        <v>25</v>
      </c>
      <c r="C161" s="82">
        <v>1.2893518518518519E-3</v>
      </c>
      <c r="D161" s="47" t="s">
        <v>80</v>
      </c>
      <c r="E161" s="48" t="s">
        <v>190</v>
      </c>
      <c r="F161" s="49">
        <v>26742</v>
      </c>
      <c r="G161" s="50">
        <f t="shared" si="5"/>
        <v>16.977412731006162</v>
      </c>
      <c r="H161" s="47" t="s">
        <v>11</v>
      </c>
      <c r="I161" s="51">
        <v>32943</v>
      </c>
    </row>
    <row r="162" spans="1:9">
      <c r="A162" s="183">
        <v>26</v>
      </c>
      <c r="B162" s="78">
        <v>26</v>
      </c>
      <c r="C162" s="82">
        <v>1.2916666666666664E-3</v>
      </c>
      <c r="D162" s="47" t="s">
        <v>131</v>
      </c>
      <c r="E162" s="48" t="s">
        <v>132</v>
      </c>
      <c r="F162" s="49">
        <v>37404</v>
      </c>
      <c r="G162" s="50">
        <f t="shared" si="5"/>
        <v>11.838466803559205</v>
      </c>
      <c r="H162" s="47" t="s">
        <v>16</v>
      </c>
      <c r="I162" s="51">
        <v>41728</v>
      </c>
    </row>
    <row r="163" spans="1:9">
      <c r="A163" s="183">
        <v>27</v>
      </c>
      <c r="B163" s="78">
        <v>27</v>
      </c>
      <c r="C163" s="82">
        <v>1.2917824074074075E-3</v>
      </c>
      <c r="D163" s="47" t="s">
        <v>120</v>
      </c>
      <c r="E163" s="48" t="s">
        <v>160</v>
      </c>
      <c r="F163" s="49">
        <v>38131</v>
      </c>
      <c r="G163" s="50">
        <f t="shared" si="5"/>
        <v>13.700205338809035</v>
      </c>
      <c r="H163" s="47" t="s">
        <v>13</v>
      </c>
      <c r="I163" s="51">
        <v>43135</v>
      </c>
    </row>
    <row r="164" spans="1:9">
      <c r="A164" s="183">
        <v>28</v>
      </c>
      <c r="B164" s="78">
        <v>28</v>
      </c>
      <c r="C164" s="82">
        <v>1.292013888888889E-3</v>
      </c>
      <c r="D164" s="47" t="s">
        <v>304</v>
      </c>
      <c r="E164" s="48" t="s">
        <v>305</v>
      </c>
      <c r="F164" s="49">
        <v>38008</v>
      </c>
      <c r="G164" s="50">
        <f t="shared" si="5"/>
        <v>12.906228610540726</v>
      </c>
      <c r="H164" s="47" t="s">
        <v>18</v>
      </c>
      <c r="I164" s="51">
        <v>42722</v>
      </c>
    </row>
    <row r="165" spans="1:9">
      <c r="A165" s="183">
        <v>29</v>
      </c>
      <c r="B165" s="78">
        <v>29</v>
      </c>
      <c r="C165" s="82">
        <v>1.2952546296296295E-3</v>
      </c>
      <c r="D165" s="47" t="s">
        <v>96</v>
      </c>
      <c r="E165" s="48" t="s">
        <v>97</v>
      </c>
      <c r="F165" s="49">
        <v>38512</v>
      </c>
      <c r="G165" s="50">
        <f t="shared" si="5"/>
        <v>12.673511293634498</v>
      </c>
      <c r="H165" s="47" t="s">
        <v>13</v>
      </c>
      <c r="I165" s="51">
        <v>43141</v>
      </c>
    </row>
    <row r="166" spans="1:9" ht="12" thickBot="1">
      <c r="A166" s="184">
        <v>30</v>
      </c>
      <c r="B166" s="80">
        <v>30</v>
      </c>
      <c r="C166" s="135">
        <v>1.3009259259259259E-3</v>
      </c>
      <c r="D166" s="69" t="s">
        <v>137</v>
      </c>
      <c r="E166" s="70" t="s">
        <v>376</v>
      </c>
      <c r="F166" s="71">
        <v>35931</v>
      </c>
      <c r="G166" s="72">
        <f t="shared" si="5"/>
        <v>11.71252566735113</v>
      </c>
      <c r="H166" s="69" t="s">
        <v>8</v>
      </c>
      <c r="I166" s="73">
        <v>40209</v>
      </c>
    </row>
    <row r="167" spans="1:9">
      <c r="A167" s="183">
        <v>31</v>
      </c>
      <c r="B167" s="79">
        <v>31</v>
      </c>
      <c r="C167" s="132">
        <v>1.303587962962963E-3</v>
      </c>
      <c r="D167" s="62" t="s">
        <v>278</v>
      </c>
      <c r="E167" s="63" t="s">
        <v>111</v>
      </c>
      <c r="F167" s="64">
        <v>28332</v>
      </c>
      <c r="G167" s="65">
        <f t="shared" si="5"/>
        <v>14.349075975359343</v>
      </c>
      <c r="H167" s="62" t="s">
        <v>170</v>
      </c>
      <c r="I167" s="66">
        <v>33573</v>
      </c>
    </row>
    <row r="168" spans="1:9">
      <c r="A168" s="183">
        <v>32</v>
      </c>
      <c r="B168" s="78">
        <v>32</v>
      </c>
      <c r="C168" s="82">
        <v>1.309375E-3</v>
      </c>
      <c r="D168" s="47" t="s">
        <v>379</v>
      </c>
      <c r="E168" s="48" t="s">
        <v>380</v>
      </c>
      <c r="F168" s="49">
        <v>37775</v>
      </c>
      <c r="G168" s="50">
        <f t="shared" si="5"/>
        <v>12.605065023956195</v>
      </c>
      <c r="H168" s="47" t="s">
        <v>13</v>
      </c>
      <c r="I168" s="51">
        <v>42379</v>
      </c>
    </row>
    <row r="169" spans="1:9">
      <c r="A169" s="183">
        <v>33</v>
      </c>
      <c r="B169" s="78">
        <v>33</v>
      </c>
      <c r="C169" s="82">
        <v>1.3138888888888887E-3</v>
      </c>
      <c r="D169" s="47" t="s">
        <v>47</v>
      </c>
      <c r="E169" s="48" t="s">
        <v>48</v>
      </c>
      <c r="F169" s="49">
        <v>24893</v>
      </c>
      <c r="G169" s="50">
        <f t="shared" si="5"/>
        <v>22.039698836413415</v>
      </c>
      <c r="H169" s="47" t="s">
        <v>11</v>
      </c>
      <c r="I169" s="51">
        <v>32943</v>
      </c>
    </row>
    <row r="170" spans="1:9">
      <c r="A170" s="183">
        <v>34</v>
      </c>
      <c r="B170" s="78">
        <v>34</v>
      </c>
      <c r="C170" s="82">
        <v>1.3189814814814815E-3</v>
      </c>
      <c r="D170" s="47" t="s">
        <v>381</v>
      </c>
      <c r="E170" s="48" t="s">
        <v>305</v>
      </c>
      <c r="F170" s="49">
        <v>38541</v>
      </c>
      <c r="G170" s="50">
        <f t="shared" si="5"/>
        <v>12.574948665297741</v>
      </c>
      <c r="H170" s="47" t="s">
        <v>257</v>
      </c>
      <c r="I170" s="51">
        <v>43134</v>
      </c>
    </row>
    <row r="171" spans="1:9">
      <c r="A171" s="183">
        <v>35</v>
      </c>
      <c r="B171" s="78">
        <v>35</v>
      </c>
      <c r="C171" s="82">
        <v>1.3193287037037039E-3</v>
      </c>
      <c r="D171" s="47" t="s">
        <v>145</v>
      </c>
      <c r="E171" s="48" t="s">
        <v>478</v>
      </c>
      <c r="F171" s="49">
        <v>33275</v>
      </c>
      <c r="G171" s="50">
        <f t="shared" si="5"/>
        <v>12.982888432580424</v>
      </c>
      <c r="H171" s="47" t="s">
        <v>13</v>
      </c>
      <c r="I171" s="51">
        <v>38017</v>
      </c>
    </row>
    <row r="172" spans="1:9">
      <c r="A172" s="183">
        <v>36</v>
      </c>
      <c r="B172" s="78">
        <v>36</v>
      </c>
      <c r="C172" s="82">
        <v>1.3206018518518521E-3</v>
      </c>
      <c r="D172" s="47" t="s">
        <v>213</v>
      </c>
      <c r="E172" s="48" t="s">
        <v>374</v>
      </c>
      <c r="F172" s="49">
        <v>37545</v>
      </c>
      <c r="G172" s="50">
        <f t="shared" si="5"/>
        <v>13.234770704996578</v>
      </c>
      <c r="H172" s="47" t="s">
        <v>13</v>
      </c>
      <c r="I172" s="51">
        <v>42379</v>
      </c>
    </row>
    <row r="173" spans="1:9">
      <c r="A173" s="183">
        <v>37</v>
      </c>
      <c r="B173" s="78">
        <v>37</v>
      </c>
      <c r="C173" s="82">
        <v>1.3283564814814816E-3</v>
      </c>
      <c r="D173" s="47" t="s">
        <v>199</v>
      </c>
      <c r="E173" s="48" t="s">
        <v>200</v>
      </c>
      <c r="F173" s="49">
        <v>34503</v>
      </c>
      <c r="G173" s="50">
        <f t="shared" si="5"/>
        <v>10.598220396988363</v>
      </c>
      <c r="H173" s="47" t="s">
        <v>168</v>
      </c>
      <c r="I173" s="51">
        <v>38374</v>
      </c>
    </row>
    <row r="174" spans="1:9">
      <c r="A174" s="183">
        <v>38</v>
      </c>
      <c r="B174" s="78">
        <v>38</v>
      </c>
      <c r="C174" s="82">
        <v>1.3299768518518515E-3</v>
      </c>
      <c r="D174" s="47" t="s">
        <v>698</v>
      </c>
      <c r="E174" s="48" t="s">
        <v>350</v>
      </c>
      <c r="F174" s="49">
        <v>37859</v>
      </c>
      <c r="G174" s="50">
        <f t="shared" si="5"/>
        <v>12.451745379876797</v>
      </c>
      <c r="H174" s="47" t="s">
        <v>13</v>
      </c>
      <c r="I174" s="51">
        <v>42407</v>
      </c>
    </row>
    <row r="175" spans="1:9">
      <c r="A175" s="183">
        <v>39</v>
      </c>
      <c r="B175" s="78">
        <v>39</v>
      </c>
      <c r="C175" s="82">
        <v>1.3306712962962966E-3</v>
      </c>
      <c r="D175" s="47" t="s">
        <v>346</v>
      </c>
      <c r="E175" s="48" t="s">
        <v>187</v>
      </c>
      <c r="F175" s="49">
        <v>33801</v>
      </c>
      <c r="G175" s="50">
        <f t="shared" si="5"/>
        <v>12.558521560574949</v>
      </c>
      <c r="H175" s="47" t="s">
        <v>13</v>
      </c>
      <c r="I175" s="51">
        <v>38388</v>
      </c>
    </row>
    <row r="176" spans="1:9" ht="12" thickBot="1">
      <c r="A176" s="184">
        <v>40</v>
      </c>
      <c r="B176" s="80">
        <v>40</v>
      </c>
      <c r="C176" s="135">
        <v>1.3307870370370368E-3</v>
      </c>
      <c r="D176" s="69" t="s">
        <v>86</v>
      </c>
      <c r="E176" s="70" t="s">
        <v>513</v>
      </c>
      <c r="F176" s="71">
        <v>38461</v>
      </c>
      <c r="G176" s="72">
        <f t="shared" si="5"/>
        <v>12.796714579055442</v>
      </c>
      <c r="H176" s="69" t="s">
        <v>13</v>
      </c>
      <c r="I176" s="73">
        <v>43135</v>
      </c>
    </row>
    <row r="177" spans="1:9">
      <c r="A177" s="183">
        <v>41</v>
      </c>
      <c r="B177" s="79">
        <v>41</v>
      </c>
      <c r="C177" s="132">
        <v>1.33125E-3</v>
      </c>
      <c r="D177" s="62" t="s">
        <v>313</v>
      </c>
      <c r="E177" s="63" t="s">
        <v>377</v>
      </c>
      <c r="F177" s="64">
        <v>28913</v>
      </c>
      <c r="G177" s="65">
        <f t="shared" si="5"/>
        <v>12.758384668035593</v>
      </c>
      <c r="H177" s="62" t="s">
        <v>170</v>
      </c>
      <c r="I177" s="66">
        <v>33573</v>
      </c>
    </row>
    <row r="178" spans="1:9">
      <c r="A178" s="183">
        <v>42</v>
      </c>
      <c r="B178" s="78">
        <v>42</v>
      </c>
      <c r="C178" s="82">
        <v>1.3317129629629631E-3</v>
      </c>
      <c r="D178" s="47" t="s">
        <v>208</v>
      </c>
      <c r="E178" s="48" t="s">
        <v>209</v>
      </c>
      <c r="F178" s="49">
        <v>26935</v>
      </c>
      <c r="G178" s="50">
        <f t="shared" si="5"/>
        <v>16.449007529089666</v>
      </c>
      <c r="H178" s="47" t="s">
        <v>11</v>
      </c>
      <c r="I178" s="51">
        <v>32943</v>
      </c>
    </row>
    <row r="179" spans="1:9">
      <c r="A179" s="183">
        <v>43</v>
      </c>
      <c r="B179" s="78">
        <v>43</v>
      </c>
      <c r="C179" s="82">
        <v>1.3344907407407409E-3</v>
      </c>
      <c r="D179" s="47" t="s">
        <v>145</v>
      </c>
      <c r="E179" s="48" t="s">
        <v>146</v>
      </c>
      <c r="F179" s="49">
        <v>32006</v>
      </c>
      <c r="G179" s="50">
        <f t="shared" si="5"/>
        <v>14.537987679671458</v>
      </c>
      <c r="H179" s="47" t="s">
        <v>13</v>
      </c>
      <c r="I179" s="51">
        <v>37316</v>
      </c>
    </row>
    <row r="180" spans="1:9">
      <c r="A180" s="183">
        <v>44</v>
      </c>
      <c r="B180" s="78">
        <v>44</v>
      </c>
      <c r="C180" s="82">
        <v>1.3363425925925923E-3</v>
      </c>
      <c r="D180" s="47" t="s">
        <v>367</v>
      </c>
      <c r="E180" s="48" t="s">
        <v>368</v>
      </c>
      <c r="F180" s="49">
        <v>38789</v>
      </c>
      <c r="G180" s="50">
        <f t="shared" si="5"/>
        <v>12.720054757015742</v>
      </c>
      <c r="H180" s="47" t="s">
        <v>12</v>
      </c>
      <c r="I180" s="51">
        <v>43435</v>
      </c>
    </row>
    <row r="181" spans="1:9">
      <c r="A181" s="183">
        <v>45</v>
      </c>
      <c r="B181" s="78">
        <v>45</v>
      </c>
      <c r="C181" s="82">
        <v>1.3380787037037035E-3</v>
      </c>
      <c r="D181" s="47" t="s">
        <v>86</v>
      </c>
      <c r="E181" s="123" t="s">
        <v>162</v>
      </c>
      <c r="F181" s="49">
        <v>38095</v>
      </c>
      <c r="G181" s="50">
        <f t="shared" si="5"/>
        <v>11.920602327173169</v>
      </c>
      <c r="H181" s="47" t="s">
        <v>16</v>
      </c>
      <c r="I181" s="51">
        <v>42449</v>
      </c>
    </row>
    <row r="182" spans="1:9">
      <c r="A182" s="183">
        <v>46</v>
      </c>
      <c r="B182" s="78">
        <v>46</v>
      </c>
      <c r="C182" s="82">
        <v>1.3402777777777777E-3</v>
      </c>
      <c r="D182" s="47" t="s">
        <v>129</v>
      </c>
      <c r="E182" s="48" t="s">
        <v>130</v>
      </c>
      <c r="F182" s="49">
        <v>29663</v>
      </c>
      <c r="G182" s="50">
        <f t="shared" si="5"/>
        <v>15.874058863791923</v>
      </c>
      <c r="H182" s="47" t="s">
        <v>171</v>
      </c>
      <c r="I182" s="51">
        <v>35461</v>
      </c>
    </row>
    <row r="183" spans="1:9">
      <c r="A183" s="183">
        <v>47</v>
      </c>
      <c r="B183" s="78">
        <v>47</v>
      </c>
      <c r="C183" s="82">
        <v>1.3440972222222222E-3</v>
      </c>
      <c r="D183" s="47" t="s">
        <v>156</v>
      </c>
      <c r="E183" s="48" t="s">
        <v>699</v>
      </c>
      <c r="F183" s="49">
        <v>34861</v>
      </c>
      <c r="G183" s="50">
        <f t="shared" si="5"/>
        <v>12.763860369609857</v>
      </c>
      <c r="H183" s="47" t="s">
        <v>12</v>
      </c>
      <c r="I183" s="51">
        <v>39523</v>
      </c>
    </row>
    <row r="184" spans="1:9">
      <c r="A184" s="183">
        <v>48</v>
      </c>
      <c r="B184" s="78">
        <v>48</v>
      </c>
      <c r="C184" s="82">
        <v>1.3465277777777779E-3</v>
      </c>
      <c r="D184" s="47" t="s">
        <v>700</v>
      </c>
      <c r="E184" s="48" t="s">
        <v>571</v>
      </c>
      <c r="F184" s="49">
        <v>38112</v>
      </c>
      <c r="G184" s="50">
        <f t="shared" si="5"/>
        <v>12.736481861738536</v>
      </c>
      <c r="H184" s="47" t="s">
        <v>13</v>
      </c>
      <c r="I184" s="51">
        <v>42764</v>
      </c>
    </row>
    <row r="185" spans="1:9">
      <c r="A185" s="183">
        <v>49</v>
      </c>
      <c r="B185" s="78">
        <v>49</v>
      </c>
      <c r="C185" s="82">
        <v>1.3483796296296297E-3</v>
      </c>
      <c r="D185" s="47" t="s">
        <v>300</v>
      </c>
      <c r="E185" s="48" t="s">
        <v>301</v>
      </c>
      <c r="F185" s="49">
        <v>38491</v>
      </c>
      <c r="G185" s="50">
        <f t="shared" si="5"/>
        <v>11.698836413415469</v>
      </c>
      <c r="H185" s="47" t="s">
        <v>13</v>
      </c>
      <c r="I185" s="51">
        <v>42764</v>
      </c>
    </row>
    <row r="186" spans="1:9" ht="12" thickBot="1">
      <c r="A186" s="184">
        <v>50</v>
      </c>
      <c r="B186" s="80">
        <v>50</v>
      </c>
      <c r="C186" s="135">
        <v>1.3486111111111112E-3</v>
      </c>
      <c r="D186" s="69" t="s">
        <v>304</v>
      </c>
      <c r="E186" s="70" t="s">
        <v>701</v>
      </c>
      <c r="F186" s="71">
        <v>38261</v>
      </c>
      <c r="G186" s="72">
        <f t="shared" si="5"/>
        <v>11.496235455167694</v>
      </c>
      <c r="H186" s="69" t="s">
        <v>13</v>
      </c>
      <c r="I186" s="73">
        <v>42460</v>
      </c>
    </row>
    <row r="187" spans="1:9">
      <c r="A187" s="183">
        <v>51</v>
      </c>
      <c r="B187" s="79">
        <v>51</v>
      </c>
      <c r="C187" s="132">
        <v>1.3557870370370371E-3</v>
      </c>
      <c r="D187" s="62" t="s">
        <v>702</v>
      </c>
      <c r="E187" s="63" t="s">
        <v>703</v>
      </c>
      <c r="F187" s="64">
        <v>36451</v>
      </c>
      <c r="G187" s="65">
        <f t="shared" si="5"/>
        <v>12.320328542094456</v>
      </c>
      <c r="H187" s="62" t="s">
        <v>13</v>
      </c>
      <c r="I187" s="66">
        <v>40951</v>
      </c>
    </row>
    <row r="188" spans="1:9">
      <c r="A188" s="183">
        <v>52</v>
      </c>
      <c r="B188" s="78">
        <v>52</v>
      </c>
      <c r="C188" s="82">
        <v>1.3644675925925927E-3</v>
      </c>
      <c r="D188" s="47" t="s">
        <v>115</v>
      </c>
      <c r="E188" s="48" t="s">
        <v>116</v>
      </c>
      <c r="F188" s="49">
        <v>34859</v>
      </c>
      <c r="G188" s="50">
        <f t="shared" si="5"/>
        <v>12.769336071184121</v>
      </c>
      <c r="H188" s="47" t="s">
        <v>12</v>
      </c>
      <c r="I188" s="51">
        <v>39523</v>
      </c>
    </row>
    <row r="189" spans="1:9">
      <c r="A189" s="183">
        <v>53</v>
      </c>
      <c r="B189" s="78">
        <v>53</v>
      </c>
      <c r="C189" s="82">
        <v>1.3681712962962961E-3</v>
      </c>
      <c r="D189" s="47" t="s">
        <v>120</v>
      </c>
      <c r="E189" s="48" t="s">
        <v>32</v>
      </c>
      <c r="F189" s="49">
        <v>35416</v>
      </c>
      <c r="G189" s="50">
        <f t="shared" si="5"/>
        <v>14.151950718685832</v>
      </c>
      <c r="H189" s="47" t="s">
        <v>8</v>
      </c>
      <c r="I189" s="51">
        <v>40585</v>
      </c>
    </row>
    <row r="190" spans="1:9">
      <c r="A190" s="183">
        <v>54</v>
      </c>
      <c r="B190" s="78">
        <v>54</v>
      </c>
      <c r="C190" s="82">
        <v>1.3689814814814814E-3</v>
      </c>
      <c r="D190" s="47" t="s">
        <v>531</v>
      </c>
      <c r="E190" s="48" t="s">
        <v>532</v>
      </c>
      <c r="F190" s="49">
        <v>37927</v>
      </c>
      <c r="G190" s="50">
        <f t="shared" si="5"/>
        <v>12.071184120465434</v>
      </c>
      <c r="H190" s="47" t="s">
        <v>12</v>
      </c>
      <c r="I190" s="51">
        <v>42336</v>
      </c>
    </row>
    <row r="191" spans="1:9">
      <c r="A191" s="183">
        <v>55</v>
      </c>
      <c r="B191" s="78">
        <v>55</v>
      </c>
      <c r="C191" s="82">
        <v>1.3708333333333333E-3</v>
      </c>
      <c r="D191" s="47" t="s">
        <v>29</v>
      </c>
      <c r="E191" s="48" t="s">
        <v>699</v>
      </c>
      <c r="F191" s="49">
        <v>34861</v>
      </c>
      <c r="G191" s="50">
        <f t="shared" si="5"/>
        <v>12.763860369609857</v>
      </c>
      <c r="H191" s="47" t="s">
        <v>12</v>
      </c>
      <c r="I191" s="51">
        <v>39523</v>
      </c>
    </row>
    <row r="192" spans="1:9">
      <c r="A192" s="183">
        <v>56</v>
      </c>
      <c r="B192" s="78">
        <v>56</v>
      </c>
      <c r="C192" s="82">
        <v>1.3752314814814814E-3</v>
      </c>
      <c r="D192" s="47" t="s">
        <v>182</v>
      </c>
      <c r="E192" s="48" t="s">
        <v>704</v>
      </c>
      <c r="F192" s="49">
        <v>38124</v>
      </c>
      <c r="G192" s="50">
        <f t="shared" si="5"/>
        <v>11.841204654346338</v>
      </c>
      <c r="H192" s="47" t="s">
        <v>16</v>
      </c>
      <c r="I192" s="51">
        <v>42449</v>
      </c>
    </row>
    <row r="193" spans="1:9">
      <c r="A193" s="183">
        <v>57</v>
      </c>
      <c r="B193" s="78">
        <v>57</v>
      </c>
      <c r="C193" s="82">
        <v>1.3788194444444444E-3</v>
      </c>
      <c r="D193" s="47" t="s">
        <v>156</v>
      </c>
      <c r="E193" s="48" t="s">
        <v>157</v>
      </c>
      <c r="F193" s="49">
        <v>34965</v>
      </c>
      <c r="G193" s="50">
        <f t="shared" si="5"/>
        <v>12.479123887748118</v>
      </c>
      <c r="H193" s="47" t="s">
        <v>12</v>
      </c>
      <c r="I193" s="51">
        <v>39523</v>
      </c>
    </row>
    <row r="194" spans="1:9">
      <c r="A194" s="183">
        <v>58</v>
      </c>
      <c r="B194" s="78">
        <v>58</v>
      </c>
      <c r="C194" s="82">
        <v>1.3840277777777776E-3</v>
      </c>
      <c r="D194" s="47" t="s">
        <v>271</v>
      </c>
      <c r="E194" s="48" t="s">
        <v>232</v>
      </c>
      <c r="F194" s="49">
        <v>35312</v>
      </c>
      <c r="G194" s="50">
        <f t="shared" si="5"/>
        <v>10.264202600958248</v>
      </c>
      <c r="H194" s="47" t="s">
        <v>13</v>
      </c>
      <c r="I194" s="51">
        <v>39061</v>
      </c>
    </row>
    <row r="195" spans="1:9">
      <c r="A195" s="183">
        <v>59</v>
      </c>
      <c r="B195" s="78">
        <v>59</v>
      </c>
      <c r="C195" s="82">
        <v>1.3844907407407406E-3</v>
      </c>
      <c r="D195" s="47" t="s">
        <v>329</v>
      </c>
      <c r="E195" s="48" t="s">
        <v>330</v>
      </c>
      <c r="F195" s="49">
        <v>38286</v>
      </c>
      <c r="G195" s="50">
        <f t="shared" si="5"/>
        <v>11.08829568788501</v>
      </c>
      <c r="H195" s="47" t="s">
        <v>12</v>
      </c>
      <c r="I195" s="51">
        <v>42336</v>
      </c>
    </row>
    <row r="196" spans="1:9" ht="12" thickBot="1">
      <c r="A196" s="184">
        <v>60</v>
      </c>
      <c r="B196" s="80">
        <v>60</v>
      </c>
      <c r="C196" s="135">
        <v>1.3846064814814815E-3</v>
      </c>
      <c r="D196" s="69" t="s">
        <v>705</v>
      </c>
      <c r="E196" s="70" t="s">
        <v>706</v>
      </c>
      <c r="F196" s="71">
        <v>37608</v>
      </c>
      <c r="G196" s="72">
        <f t="shared" si="5"/>
        <v>11.890485968514716</v>
      </c>
      <c r="H196" s="69" t="s">
        <v>166</v>
      </c>
      <c r="I196" s="73">
        <v>41951</v>
      </c>
    </row>
    <row r="197" spans="1:9">
      <c r="A197" s="183">
        <v>61</v>
      </c>
      <c r="B197" s="79">
        <v>61</v>
      </c>
      <c r="C197" s="132">
        <v>1.3849537037037036E-3</v>
      </c>
      <c r="D197" s="62" t="s">
        <v>186</v>
      </c>
      <c r="E197" s="63" t="s">
        <v>194</v>
      </c>
      <c r="F197" s="64">
        <v>39014</v>
      </c>
      <c r="G197" s="65">
        <f t="shared" si="5"/>
        <v>12.372347707049967</v>
      </c>
      <c r="H197" s="62" t="s">
        <v>12</v>
      </c>
      <c r="I197" s="66">
        <v>43533</v>
      </c>
    </row>
    <row r="198" spans="1:9">
      <c r="A198" s="183">
        <v>62</v>
      </c>
      <c r="B198" s="78">
        <v>62</v>
      </c>
      <c r="C198" s="82">
        <v>1.3850694444444442E-3</v>
      </c>
      <c r="D198" s="47" t="s">
        <v>547</v>
      </c>
      <c r="E198" s="48" t="s">
        <v>707</v>
      </c>
      <c r="F198" s="49">
        <v>37460</v>
      </c>
      <c r="G198" s="50">
        <f t="shared" si="5"/>
        <v>12.528405201916495</v>
      </c>
      <c r="H198" s="47" t="s">
        <v>13</v>
      </c>
      <c r="I198" s="51">
        <v>42036</v>
      </c>
    </row>
    <row r="199" spans="1:9">
      <c r="A199" s="183">
        <v>63</v>
      </c>
      <c r="B199" s="78">
        <v>63</v>
      </c>
      <c r="C199" s="82">
        <v>1.3936342592592592E-3</v>
      </c>
      <c r="D199" s="47" t="s">
        <v>80</v>
      </c>
      <c r="E199" s="48" t="s">
        <v>708</v>
      </c>
      <c r="F199" s="49">
        <v>34794</v>
      </c>
      <c r="G199" s="50">
        <f t="shared" si="5"/>
        <v>12.829568788501026</v>
      </c>
      <c r="H199" s="47" t="s">
        <v>13</v>
      </c>
      <c r="I199" s="51">
        <v>39480</v>
      </c>
    </row>
    <row r="200" spans="1:9">
      <c r="A200" s="183">
        <v>64</v>
      </c>
      <c r="B200" s="78">
        <v>63</v>
      </c>
      <c r="C200" s="82">
        <v>1.3936342592592592E-3</v>
      </c>
      <c r="D200" s="47" t="s">
        <v>45</v>
      </c>
      <c r="E200" s="48" t="s">
        <v>709</v>
      </c>
      <c r="F200" s="49">
        <v>28959</v>
      </c>
      <c r="G200" s="50">
        <f t="shared" si="5"/>
        <v>11.832991101984941</v>
      </c>
      <c r="H200" s="47" t="s">
        <v>170</v>
      </c>
      <c r="I200" s="51">
        <v>33281</v>
      </c>
    </row>
    <row r="201" spans="1:9">
      <c r="A201" s="183">
        <v>65</v>
      </c>
      <c r="B201" s="78">
        <v>65</v>
      </c>
      <c r="C201" s="82">
        <v>1.3998842592592589E-3</v>
      </c>
      <c r="D201" s="47" t="s">
        <v>710</v>
      </c>
      <c r="E201" s="48" t="s">
        <v>711</v>
      </c>
      <c r="F201" s="49">
        <v>39698</v>
      </c>
      <c r="G201" s="50">
        <f t="shared" ref="G201:G218" si="6">(I201-F201)/365.25</f>
        <v>11.441478439425051</v>
      </c>
      <c r="H201" s="47" t="s">
        <v>13</v>
      </c>
      <c r="I201" s="51">
        <v>43877</v>
      </c>
    </row>
    <row r="202" spans="1:9">
      <c r="A202" s="183">
        <v>66</v>
      </c>
      <c r="B202" s="78">
        <v>66</v>
      </c>
      <c r="C202" s="82">
        <v>1.4017361111111112E-3</v>
      </c>
      <c r="D202" s="47" t="s">
        <v>521</v>
      </c>
      <c r="E202" s="48" t="s">
        <v>712</v>
      </c>
      <c r="F202" s="49">
        <v>37867</v>
      </c>
      <c r="G202" s="50">
        <f t="shared" si="6"/>
        <v>12.235455167693361</v>
      </c>
      <c r="H202" s="47" t="s">
        <v>12</v>
      </c>
      <c r="I202" s="51">
        <v>42336</v>
      </c>
    </row>
    <row r="203" spans="1:9">
      <c r="A203" s="183">
        <v>67</v>
      </c>
      <c r="B203" s="78">
        <v>67</v>
      </c>
      <c r="C203" s="82">
        <v>1.4021990740740739E-3</v>
      </c>
      <c r="D203" s="47" t="s">
        <v>192</v>
      </c>
      <c r="E203" s="48" t="s">
        <v>193</v>
      </c>
      <c r="F203" s="49">
        <v>37259</v>
      </c>
      <c r="G203" s="50">
        <f t="shared" si="6"/>
        <v>12.024640657084189</v>
      </c>
      <c r="H203" s="47" t="s">
        <v>10</v>
      </c>
      <c r="I203" s="51">
        <v>41651</v>
      </c>
    </row>
    <row r="204" spans="1:9">
      <c r="A204" s="183">
        <v>68</v>
      </c>
      <c r="B204" s="78">
        <v>68</v>
      </c>
      <c r="C204" s="82">
        <v>1.4107638888888887E-3</v>
      </c>
      <c r="D204" s="47" t="s">
        <v>245</v>
      </c>
      <c r="E204" s="48" t="s">
        <v>295</v>
      </c>
      <c r="F204" s="49">
        <v>38867</v>
      </c>
      <c r="G204" s="50">
        <f t="shared" si="6"/>
        <v>10.513347022587268</v>
      </c>
      <c r="H204" s="47" t="s">
        <v>22</v>
      </c>
      <c r="I204" s="51">
        <v>42707</v>
      </c>
    </row>
    <row r="205" spans="1:9">
      <c r="A205" s="183">
        <v>69</v>
      </c>
      <c r="B205" s="78">
        <v>69</v>
      </c>
      <c r="C205" s="82">
        <v>1.4184027777777778E-3</v>
      </c>
      <c r="D205" s="47" t="s">
        <v>120</v>
      </c>
      <c r="E205" s="48" t="s">
        <v>307</v>
      </c>
      <c r="F205" s="49">
        <v>35102</v>
      </c>
      <c r="G205" s="50">
        <f t="shared" si="6"/>
        <v>10.839151266255989</v>
      </c>
      <c r="H205" s="47" t="s">
        <v>13</v>
      </c>
      <c r="I205" s="51">
        <v>39061</v>
      </c>
    </row>
    <row r="206" spans="1:9" ht="12" thickBot="1">
      <c r="A206" s="184">
        <v>70</v>
      </c>
      <c r="B206" s="80">
        <v>70</v>
      </c>
      <c r="C206" s="135">
        <v>1.4230324074074076E-3</v>
      </c>
      <c r="D206" s="69" t="s">
        <v>644</v>
      </c>
      <c r="E206" s="70" t="s">
        <v>645</v>
      </c>
      <c r="F206" s="71">
        <v>36603</v>
      </c>
      <c r="G206" s="72">
        <f t="shared" si="6"/>
        <v>12.878850102669405</v>
      </c>
      <c r="H206" s="69" t="s">
        <v>13</v>
      </c>
      <c r="I206" s="73">
        <v>41307</v>
      </c>
    </row>
    <row r="207" spans="1:9">
      <c r="A207" s="183">
        <v>71</v>
      </c>
      <c r="B207" s="79">
        <v>71</v>
      </c>
      <c r="C207" s="132">
        <v>1.4239583333333333E-3</v>
      </c>
      <c r="D207" s="62" t="s">
        <v>713</v>
      </c>
      <c r="E207" s="63" t="s">
        <v>714</v>
      </c>
      <c r="F207" s="64">
        <v>34941</v>
      </c>
      <c r="G207" s="65">
        <f t="shared" si="6"/>
        <v>12.544832306639288</v>
      </c>
      <c r="H207" s="62" t="s">
        <v>12</v>
      </c>
      <c r="I207" s="66">
        <v>39523</v>
      </c>
    </row>
    <row r="208" spans="1:9">
      <c r="A208" s="183">
        <v>72</v>
      </c>
      <c r="B208" s="78">
        <v>72</v>
      </c>
      <c r="C208" s="82">
        <v>1.4255787037037039E-3</v>
      </c>
      <c r="D208" s="47" t="s">
        <v>715</v>
      </c>
      <c r="E208" s="48" t="s">
        <v>716</v>
      </c>
      <c r="F208" s="49">
        <v>37412</v>
      </c>
      <c r="G208" s="50">
        <f t="shared" si="6"/>
        <v>11.488021902806297</v>
      </c>
      <c r="H208" s="47" t="s">
        <v>12</v>
      </c>
      <c r="I208" s="51">
        <v>41608</v>
      </c>
    </row>
    <row r="209" spans="1:9">
      <c r="A209" s="183">
        <v>73</v>
      </c>
      <c r="B209" s="78">
        <v>73</v>
      </c>
      <c r="C209" s="82">
        <v>1.4269675925925925E-3</v>
      </c>
      <c r="D209" s="47" t="s">
        <v>286</v>
      </c>
      <c r="E209" s="48" t="s">
        <v>524</v>
      </c>
      <c r="F209" s="49">
        <v>37099</v>
      </c>
      <c r="G209" s="50">
        <f t="shared" si="6"/>
        <v>11.348391512662561</v>
      </c>
      <c r="H209" s="47" t="s">
        <v>12</v>
      </c>
      <c r="I209" s="51">
        <v>41244</v>
      </c>
    </row>
    <row r="210" spans="1:9">
      <c r="A210" s="183">
        <v>74</v>
      </c>
      <c r="B210" s="78">
        <v>74</v>
      </c>
      <c r="C210" s="82">
        <v>1.4313657407407409E-3</v>
      </c>
      <c r="D210" s="47" t="s">
        <v>717</v>
      </c>
      <c r="E210" s="48" t="s">
        <v>572</v>
      </c>
      <c r="F210" s="49">
        <v>36952</v>
      </c>
      <c r="G210" s="50">
        <f t="shared" si="6"/>
        <v>12.747433264887064</v>
      </c>
      <c r="H210" s="47" t="s">
        <v>12</v>
      </c>
      <c r="I210" s="51">
        <v>41608</v>
      </c>
    </row>
    <row r="211" spans="1:9">
      <c r="A211" s="183">
        <v>75</v>
      </c>
      <c r="B211" s="78">
        <v>75</v>
      </c>
      <c r="C211" s="82">
        <v>1.4339120370370371E-3</v>
      </c>
      <c r="D211" s="47" t="s">
        <v>476</v>
      </c>
      <c r="E211" s="48" t="s">
        <v>718</v>
      </c>
      <c r="F211" s="49">
        <v>34030</v>
      </c>
      <c r="G211" s="50">
        <f t="shared" si="6"/>
        <v>12.030116358658454</v>
      </c>
      <c r="H211" s="47" t="s">
        <v>13</v>
      </c>
      <c r="I211" s="51">
        <v>38424</v>
      </c>
    </row>
    <row r="212" spans="1:9">
      <c r="A212" s="183">
        <v>76</v>
      </c>
      <c r="B212" s="78">
        <v>76</v>
      </c>
      <c r="C212" s="82">
        <v>1.4438657407407406E-3</v>
      </c>
      <c r="D212" s="47" t="s">
        <v>66</v>
      </c>
      <c r="E212" s="48" t="s">
        <v>719</v>
      </c>
      <c r="F212" s="49">
        <v>34971</v>
      </c>
      <c r="G212" s="50">
        <f t="shared" si="6"/>
        <v>12.462696783025326</v>
      </c>
      <c r="H212" s="47" t="s">
        <v>12</v>
      </c>
      <c r="I212" s="51">
        <v>39523</v>
      </c>
    </row>
    <row r="213" spans="1:9">
      <c r="A213" s="183">
        <v>77</v>
      </c>
      <c r="B213" s="78">
        <v>77</v>
      </c>
      <c r="C213" s="82">
        <v>1.4488425925925925E-3</v>
      </c>
      <c r="D213" s="47" t="s">
        <v>127</v>
      </c>
      <c r="E213" s="48" t="s">
        <v>720</v>
      </c>
      <c r="F213" s="49">
        <v>37394</v>
      </c>
      <c r="G213" s="50">
        <f t="shared" si="6"/>
        <v>11.865845311430528</v>
      </c>
      <c r="H213" s="47" t="s">
        <v>13</v>
      </c>
      <c r="I213" s="51">
        <v>41728</v>
      </c>
    </row>
    <row r="214" spans="1:9">
      <c r="A214" s="183">
        <v>78</v>
      </c>
      <c r="B214" s="78">
        <v>78</v>
      </c>
      <c r="C214" s="82">
        <v>1.4534722222222223E-3</v>
      </c>
      <c r="D214" s="47" t="s">
        <v>175</v>
      </c>
      <c r="E214" s="48" t="s">
        <v>721</v>
      </c>
      <c r="F214" s="49">
        <v>35456</v>
      </c>
      <c r="G214" s="50">
        <f t="shared" si="6"/>
        <v>11.0362765229295</v>
      </c>
      <c r="H214" s="47" t="s">
        <v>13</v>
      </c>
      <c r="I214" s="51">
        <v>39487</v>
      </c>
    </row>
    <row r="215" spans="1:9">
      <c r="A215" s="183">
        <v>79</v>
      </c>
      <c r="B215" s="78">
        <v>79</v>
      </c>
      <c r="C215" s="82">
        <v>1.4547453703703704E-3</v>
      </c>
      <c r="D215" s="47" t="s">
        <v>137</v>
      </c>
      <c r="E215" s="48" t="s">
        <v>722</v>
      </c>
      <c r="F215" s="49">
        <v>33753</v>
      </c>
      <c r="G215" s="50">
        <f t="shared" si="6"/>
        <v>11.715263518138261</v>
      </c>
      <c r="H215" s="47" t="s">
        <v>13</v>
      </c>
      <c r="I215" s="51">
        <v>38032</v>
      </c>
    </row>
    <row r="216" spans="1:9" ht="12" thickBot="1">
      <c r="A216" s="184">
        <v>80</v>
      </c>
      <c r="B216" s="80">
        <v>80</v>
      </c>
      <c r="C216" s="135">
        <v>1.4548611111111114E-3</v>
      </c>
      <c r="D216" s="69" t="s">
        <v>723</v>
      </c>
      <c r="E216" s="70" t="s">
        <v>724</v>
      </c>
      <c r="F216" s="71">
        <v>36919</v>
      </c>
      <c r="G216" s="72">
        <f t="shared" si="6"/>
        <v>13.013004791238878</v>
      </c>
      <c r="H216" s="69" t="s">
        <v>13</v>
      </c>
      <c r="I216" s="73">
        <v>41672</v>
      </c>
    </row>
    <row r="217" spans="1:9">
      <c r="A217" s="183">
        <v>81</v>
      </c>
      <c r="B217" s="79">
        <v>81</v>
      </c>
      <c r="C217" s="132">
        <v>1.4556712962962961E-3</v>
      </c>
      <c r="D217" s="62" t="s">
        <v>103</v>
      </c>
      <c r="E217" s="63" t="s">
        <v>107</v>
      </c>
      <c r="F217" s="64">
        <v>38473</v>
      </c>
      <c r="G217" s="65">
        <f t="shared" si="6"/>
        <v>11.592060232717317</v>
      </c>
      <c r="H217" s="62" t="s">
        <v>12</v>
      </c>
      <c r="I217" s="66">
        <v>42707</v>
      </c>
    </row>
    <row r="218" spans="1:9">
      <c r="A218" s="183">
        <v>82</v>
      </c>
      <c r="B218" s="78">
        <v>82</v>
      </c>
      <c r="C218" s="82">
        <v>1.4619212962962964E-3</v>
      </c>
      <c r="D218" s="47" t="s">
        <v>80</v>
      </c>
      <c r="E218" s="48" t="s">
        <v>98</v>
      </c>
      <c r="F218" s="49">
        <v>33627</v>
      </c>
      <c r="G218" s="50">
        <f t="shared" si="6"/>
        <v>11.044490075290897</v>
      </c>
      <c r="H218" s="47" t="s">
        <v>13</v>
      </c>
      <c r="I218" s="51">
        <v>37661</v>
      </c>
    </row>
    <row r="219" spans="1:9">
      <c r="C219" s="7"/>
    </row>
    <row r="220" spans="1:9">
      <c r="C220" s="7"/>
    </row>
    <row r="221" spans="1:9" ht="13">
      <c r="A221" s="40" t="s">
        <v>725</v>
      </c>
      <c r="B221" s="41"/>
      <c r="C221" s="35"/>
      <c r="D221" s="35"/>
      <c r="E221" s="35"/>
      <c r="F221" s="42"/>
      <c r="G221" s="42"/>
      <c r="H221" s="35"/>
      <c r="I221" s="42"/>
    </row>
    <row r="222" spans="1:9">
      <c r="A222" s="93" t="s">
        <v>1</v>
      </c>
      <c r="B222" s="43" t="s">
        <v>1559</v>
      </c>
      <c r="C222" s="44" t="s">
        <v>0</v>
      </c>
      <c r="D222" s="45" t="s">
        <v>4</v>
      </c>
      <c r="E222" s="45" t="s">
        <v>5</v>
      </c>
      <c r="F222" s="44" t="s">
        <v>2</v>
      </c>
      <c r="G222" s="44" t="s">
        <v>124</v>
      </c>
      <c r="H222" s="45" t="s">
        <v>3</v>
      </c>
      <c r="I222" s="100" t="s">
        <v>6</v>
      </c>
    </row>
    <row r="223" spans="1:9">
      <c r="A223" s="38">
        <v>1</v>
      </c>
      <c r="B223" s="78">
        <v>1</v>
      </c>
      <c r="C223" s="82">
        <v>1.9224537037037038E-3</v>
      </c>
      <c r="D223" s="47" t="s">
        <v>59</v>
      </c>
      <c r="E223" s="48" t="s">
        <v>341</v>
      </c>
      <c r="F223" s="49">
        <v>22132</v>
      </c>
      <c r="G223" s="50">
        <f t="shared" ref="G223:G283" si="7">(I223-F223)/365.25</f>
        <v>26.609171800136892</v>
      </c>
      <c r="H223" s="47" t="s">
        <v>618</v>
      </c>
      <c r="I223" s="51">
        <v>31851</v>
      </c>
    </row>
    <row r="224" spans="1:9">
      <c r="A224" s="183">
        <v>2</v>
      </c>
      <c r="B224" s="188">
        <v>2</v>
      </c>
      <c r="C224" s="82">
        <v>2.0486111111111113E-3</v>
      </c>
      <c r="D224" s="47" t="s">
        <v>186</v>
      </c>
      <c r="E224" s="48" t="s">
        <v>187</v>
      </c>
      <c r="F224" s="49">
        <v>33023</v>
      </c>
      <c r="G224" s="50">
        <f t="shared" si="7"/>
        <v>15.723477070499658</v>
      </c>
      <c r="H224" s="47" t="s">
        <v>13</v>
      </c>
      <c r="I224" s="51">
        <v>38766</v>
      </c>
    </row>
    <row r="225" spans="1:9">
      <c r="A225" s="183">
        <v>3</v>
      </c>
      <c r="B225" s="188">
        <v>3</v>
      </c>
      <c r="C225" s="82">
        <v>2.0693287037037039E-3</v>
      </c>
      <c r="D225" s="47" t="s">
        <v>206</v>
      </c>
      <c r="E225" s="48" t="s">
        <v>207</v>
      </c>
      <c r="F225" s="49">
        <v>33073</v>
      </c>
      <c r="G225" s="50">
        <f t="shared" si="7"/>
        <v>14.611909650924025</v>
      </c>
      <c r="H225" s="47" t="s">
        <v>7</v>
      </c>
      <c r="I225" s="51">
        <v>38410</v>
      </c>
    </row>
    <row r="226" spans="1:9">
      <c r="A226" s="183">
        <v>4</v>
      </c>
      <c r="B226" s="188">
        <v>4</v>
      </c>
      <c r="C226" s="82">
        <v>2.1018518518518517E-3</v>
      </c>
      <c r="D226" s="47" t="s">
        <v>287</v>
      </c>
      <c r="E226" s="48" t="s">
        <v>345</v>
      </c>
      <c r="F226" s="49">
        <v>33025</v>
      </c>
      <c r="G226" s="50">
        <f t="shared" si="7"/>
        <v>20.621492128678987</v>
      </c>
      <c r="H226" s="47" t="s">
        <v>619</v>
      </c>
      <c r="I226" s="51">
        <v>40557</v>
      </c>
    </row>
    <row r="227" spans="1:9">
      <c r="A227" s="38">
        <v>5</v>
      </c>
      <c r="B227" s="78">
        <v>5</v>
      </c>
      <c r="C227" s="82">
        <v>2.1174768518518517E-3</v>
      </c>
      <c r="D227" s="47" t="s">
        <v>66</v>
      </c>
      <c r="E227" s="48" t="s">
        <v>350</v>
      </c>
      <c r="F227" s="49">
        <v>37151</v>
      </c>
      <c r="G227" s="50">
        <f t="shared" si="7"/>
        <v>13.582477754962355</v>
      </c>
      <c r="H227" s="47" t="s">
        <v>168</v>
      </c>
      <c r="I227" s="51">
        <v>42112</v>
      </c>
    </row>
    <row r="228" spans="1:9">
      <c r="A228" s="183">
        <v>6</v>
      </c>
      <c r="B228" s="188">
        <v>6</v>
      </c>
      <c r="C228" s="82">
        <v>2.1250000000000002E-3</v>
      </c>
      <c r="D228" s="47" t="s">
        <v>66</v>
      </c>
      <c r="E228" s="48" t="s">
        <v>366</v>
      </c>
      <c r="F228" s="49">
        <v>36656</v>
      </c>
      <c r="G228" s="50">
        <f t="shared" si="7"/>
        <v>14.825462012320328</v>
      </c>
      <c r="H228" s="47" t="s">
        <v>10</v>
      </c>
      <c r="I228" s="51">
        <v>42071</v>
      </c>
    </row>
    <row r="229" spans="1:9">
      <c r="A229" s="183">
        <v>7</v>
      </c>
      <c r="B229" s="188">
        <v>7</v>
      </c>
      <c r="C229" s="82">
        <v>2.1462962962962959E-3</v>
      </c>
      <c r="D229" s="47" t="s">
        <v>156</v>
      </c>
      <c r="E229" s="48" t="s">
        <v>356</v>
      </c>
      <c r="F229" s="49">
        <v>27749</v>
      </c>
      <c r="G229" s="50">
        <f t="shared" si="7"/>
        <v>25.12251882272416</v>
      </c>
      <c r="H229" s="47" t="s">
        <v>13</v>
      </c>
      <c r="I229" s="51">
        <v>36925</v>
      </c>
    </row>
    <row r="230" spans="1:9">
      <c r="A230" s="183">
        <v>8</v>
      </c>
      <c r="B230" s="188">
        <v>8</v>
      </c>
      <c r="C230" s="82">
        <v>2.1552083333333332E-3</v>
      </c>
      <c r="D230" s="47" t="s">
        <v>201</v>
      </c>
      <c r="E230" s="48" t="s">
        <v>202</v>
      </c>
      <c r="F230" s="49">
        <v>37811</v>
      </c>
      <c r="G230" s="50">
        <f t="shared" si="7"/>
        <v>14.611909650924025</v>
      </c>
      <c r="H230" s="47" t="s">
        <v>13</v>
      </c>
      <c r="I230" s="51">
        <v>43148</v>
      </c>
    </row>
    <row r="231" spans="1:9">
      <c r="A231" s="38">
        <v>9</v>
      </c>
      <c r="B231" s="78">
        <v>9</v>
      </c>
      <c r="C231" s="82">
        <v>2.1679398148148148E-3</v>
      </c>
      <c r="D231" s="47" t="s">
        <v>329</v>
      </c>
      <c r="E231" s="48" t="s">
        <v>330</v>
      </c>
      <c r="F231" s="49">
        <v>38286</v>
      </c>
      <c r="G231" s="50">
        <f t="shared" si="7"/>
        <v>14.310746064339494</v>
      </c>
      <c r="H231" s="47" t="s">
        <v>13</v>
      </c>
      <c r="I231" s="51">
        <v>43513</v>
      </c>
    </row>
    <row r="232" spans="1:9" ht="12" thickBot="1">
      <c r="A232" s="184">
        <v>10</v>
      </c>
      <c r="B232" s="202">
        <v>10</v>
      </c>
      <c r="C232" s="135">
        <v>2.2040509259259261E-3</v>
      </c>
      <c r="D232" s="69" t="s">
        <v>357</v>
      </c>
      <c r="E232" s="70" t="s">
        <v>301</v>
      </c>
      <c r="F232" s="71">
        <v>37411</v>
      </c>
      <c r="G232" s="72">
        <f t="shared" si="7"/>
        <v>14.674880219028063</v>
      </c>
      <c r="H232" s="69" t="s">
        <v>13</v>
      </c>
      <c r="I232" s="73">
        <v>42771</v>
      </c>
    </row>
    <row r="233" spans="1:9">
      <c r="A233" s="183">
        <v>11</v>
      </c>
      <c r="B233" s="201">
        <v>11</v>
      </c>
      <c r="C233" s="132">
        <v>2.2287037037037037E-3</v>
      </c>
      <c r="D233" s="62" t="s">
        <v>358</v>
      </c>
      <c r="E233" s="63" t="s">
        <v>359</v>
      </c>
      <c r="F233" s="64">
        <v>37576</v>
      </c>
      <c r="G233" s="65">
        <f t="shared" si="7"/>
        <v>14.436687200547571</v>
      </c>
      <c r="H233" s="62" t="s">
        <v>168</v>
      </c>
      <c r="I233" s="66">
        <v>42849</v>
      </c>
    </row>
    <row r="234" spans="1:9">
      <c r="A234" s="183">
        <v>12</v>
      </c>
      <c r="B234" s="188">
        <v>12</v>
      </c>
      <c r="C234" s="82">
        <v>2.2312500000000002E-3</v>
      </c>
      <c r="D234" s="47" t="s">
        <v>96</v>
      </c>
      <c r="E234" s="48" t="s">
        <v>97</v>
      </c>
      <c r="F234" s="49">
        <v>38512</v>
      </c>
      <c r="G234" s="50">
        <f t="shared" si="7"/>
        <v>13.691991786447639</v>
      </c>
      <c r="H234" s="47" t="s">
        <v>13</v>
      </c>
      <c r="I234" s="51">
        <v>43513</v>
      </c>
    </row>
    <row r="235" spans="1:9">
      <c r="A235" s="38">
        <v>13</v>
      </c>
      <c r="B235" s="78">
        <v>13</v>
      </c>
      <c r="C235" s="82">
        <v>2.2383101851851852E-3</v>
      </c>
      <c r="D235" s="47" t="s">
        <v>156</v>
      </c>
      <c r="E235" s="48" t="s">
        <v>215</v>
      </c>
      <c r="F235" s="49">
        <v>32407</v>
      </c>
      <c r="G235" s="50">
        <f t="shared" si="7"/>
        <v>14.480492813141684</v>
      </c>
      <c r="H235" s="47" t="s">
        <v>14</v>
      </c>
      <c r="I235" s="51">
        <v>37696</v>
      </c>
    </row>
    <row r="236" spans="1:9">
      <c r="A236" s="183">
        <v>14</v>
      </c>
      <c r="B236" s="188">
        <v>14</v>
      </c>
      <c r="C236" s="82">
        <v>2.2467592592592591E-3</v>
      </c>
      <c r="D236" s="47" t="s">
        <v>304</v>
      </c>
      <c r="E236" s="48" t="s">
        <v>305</v>
      </c>
      <c r="F236" s="49">
        <v>38081</v>
      </c>
      <c r="G236" s="50">
        <f t="shared" si="7"/>
        <v>14.699520876112253</v>
      </c>
      <c r="H236" s="47" t="s">
        <v>13</v>
      </c>
      <c r="I236" s="51">
        <v>43450</v>
      </c>
    </row>
    <row r="237" spans="1:9">
      <c r="A237" s="183">
        <v>15</v>
      </c>
      <c r="B237" s="188">
        <v>15</v>
      </c>
      <c r="C237" s="82">
        <v>2.2652777777777779E-3</v>
      </c>
      <c r="D237" s="47" t="s">
        <v>346</v>
      </c>
      <c r="E237" s="48" t="s">
        <v>187</v>
      </c>
      <c r="F237" s="49">
        <v>33801</v>
      </c>
      <c r="G237" s="50">
        <f t="shared" si="7"/>
        <v>13.557837097878165</v>
      </c>
      <c r="H237" s="47" t="s">
        <v>13</v>
      </c>
      <c r="I237" s="51">
        <v>38753</v>
      </c>
    </row>
    <row r="238" spans="1:9">
      <c r="A238" s="183">
        <v>16</v>
      </c>
      <c r="B238" s="188">
        <v>16</v>
      </c>
      <c r="C238" s="82">
        <v>2.2804398148148146E-3</v>
      </c>
      <c r="D238" s="47" t="s">
        <v>367</v>
      </c>
      <c r="E238" s="48" t="s">
        <v>368</v>
      </c>
      <c r="F238" s="49">
        <v>38789</v>
      </c>
      <c r="G238" s="50">
        <f t="shared" si="7"/>
        <v>13.754962354551678</v>
      </c>
      <c r="H238" s="47" t="s">
        <v>13</v>
      </c>
      <c r="I238" s="51">
        <v>43813</v>
      </c>
    </row>
    <row r="239" spans="1:9">
      <c r="A239" s="38">
        <v>17</v>
      </c>
      <c r="B239" s="78">
        <v>17</v>
      </c>
      <c r="C239" s="82">
        <v>2.2812499999999999E-3</v>
      </c>
      <c r="D239" s="47" t="s">
        <v>213</v>
      </c>
      <c r="E239" s="48" t="s">
        <v>374</v>
      </c>
      <c r="F239" s="49">
        <v>37545</v>
      </c>
      <c r="G239" s="50">
        <f t="shared" si="7"/>
        <v>14.349075975359343</v>
      </c>
      <c r="H239" s="47" t="s">
        <v>22</v>
      </c>
      <c r="I239" s="51">
        <v>42786</v>
      </c>
    </row>
    <row r="240" spans="1:9">
      <c r="A240" s="183">
        <v>18</v>
      </c>
      <c r="B240" s="188">
        <v>18</v>
      </c>
      <c r="C240" s="82">
        <v>2.2819444444444445E-3</v>
      </c>
      <c r="D240" s="47" t="s">
        <v>364</v>
      </c>
      <c r="E240" s="48" t="s">
        <v>365</v>
      </c>
      <c r="F240" s="49">
        <v>31838</v>
      </c>
      <c r="G240" s="50">
        <f t="shared" si="7"/>
        <v>15.02258726899384</v>
      </c>
      <c r="H240" s="47" t="s">
        <v>168</v>
      </c>
      <c r="I240" s="51">
        <v>37325</v>
      </c>
    </row>
    <row r="241" spans="1:9">
      <c r="A241" s="183">
        <v>19</v>
      </c>
      <c r="B241" s="188">
        <v>19</v>
      </c>
      <c r="C241" s="83">
        <v>2.2835648148148147E-3</v>
      </c>
      <c r="D241" s="47" t="s">
        <v>331</v>
      </c>
      <c r="E241" s="48" t="s">
        <v>332</v>
      </c>
      <c r="F241" s="49">
        <v>38383</v>
      </c>
      <c r="G241" s="50">
        <f t="shared" si="7"/>
        <v>15.154004106776181</v>
      </c>
      <c r="H241" s="47" t="s">
        <v>15</v>
      </c>
      <c r="I241" s="51">
        <v>43918</v>
      </c>
    </row>
    <row r="242" spans="1:9" ht="12" thickBot="1">
      <c r="A242" s="184">
        <v>20</v>
      </c>
      <c r="B242" s="202">
        <v>20</v>
      </c>
      <c r="C242" s="135">
        <v>2.2885416666666666E-3</v>
      </c>
      <c r="D242" s="69" t="s">
        <v>175</v>
      </c>
      <c r="E242" s="70" t="s">
        <v>721</v>
      </c>
      <c r="F242" s="71">
        <v>35456</v>
      </c>
      <c r="G242" s="72">
        <f t="shared" si="7"/>
        <v>14.869267624914443</v>
      </c>
      <c r="H242" s="69" t="s">
        <v>13</v>
      </c>
      <c r="I242" s="73">
        <v>40887</v>
      </c>
    </row>
    <row r="243" spans="1:9">
      <c r="A243" s="38">
        <v>21</v>
      </c>
      <c r="B243" s="79">
        <v>21</v>
      </c>
      <c r="C243" s="132">
        <v>2.2894675925925925E-3</v>
      </c>
      <c r="D243" s="62" t="s">
        <v>476</v>
      </c>
      <c r="E243" s="63" t="s">
        <v>375</v>
      </c>
      <c r="F243" s="64">
        <v>33389</v>
      </c>
      <c r="G243" s="65">
        <f t="shared" si="7"/>
        <v>15.679671457905544</v>
      </c>
      <c r="H243" s="62" t="s">
        <v>13</v>
      </c>
      <c r="I243" s="66">
        <v>39116</v>
      </c>
    </row>
    <row r="244" spans="1:9">
      <c r="A244" s="183">
        <v>22</v>
      </c>
      <c r="B244" s="188">
        <v>22</v>
      </c>
      <c r="C244" s="82">
        <v>2.2968749999999999E-3</v>
      </c>
      <c r="D244" s="47" t="s">
        <v>379</v>
      </c>
      <c r="E244" s="48" t="s">
        <v>380</v>
      </c>
      <c r="F244" s="49">
        <v>37775</v>
      </c>
      <c r="G244" s="50">
        <f t="shared" si="7"/>
        <v>14.74880219028063</v>
      </c>
      <c r="H244" s="47" t="s">
        <v>165</v>
      </c>
      <c r="I244" s="51">
        <v>43162</v>
      </c>
    </row>
    <row r="245" spans="1:9">
      <c r="A245" s="183">
        <v>23</v>
      </c>
      <c r="B245" s="188">
        <v>23</v>
      </c>
      <c r="C245" s="82">
        <v>2.299537037037037E-3</v>
      </c>
      <c r="D245" s="47" t="s">
        <v>302</v>
      </c>
      <c r="E245" s="48" t="s">
        <v>375</v>
      </c>
      <c r="F245" s="49">
        <v>32584</v>
      </c>
      <c r="G245" s="50">
        <f t="shared" si="7"/>
        <v>16.925393566050651</v>
      </c>
      <c r="H245" s="47" t="s">
        <v>13</v>
      </c>
      <c r="I245" s="51">
        <v>38766</v>
      </c>
    </row>
    <row r="246" spans="1:9">
      <c r="A246" s="183">
        <v>24</v>
      </c>
      <c r="B246" s="188">
        <v>24</v>
      </c>
      <c r="C246" s="82">
        <v>2.3026620370370371E-3</v>
      </c>
      <c r="D246" s="47" t="s">
        <v>213</v>
      </c>
      <c r="E246" s="48" t="s">
        <v>214</v>
      </c>
      <c r="F246" s="49">
        <v>32567</v>
      </c>
      <c r="G246" s="50">
        <f t="shared" si="7"/>
        <v>14.962354551676933</v>
      </c>
      <c r="H246" s="47" t="s">
        <v>13</v>
      </c>
      <c r="I246" s="51">
        <v>38032</v>
      </c>
    </row>
    <row r="247" spans="1:9">
      <c r="A247" s="38">
        <v>25</v>
      </c>
      <c r="B247" s="78">
        <v>25</v>
      </c>
      <c r="C247" s="82">
        <v>2.3055555555555555E-3</v>
      </c>
      <c r="D247" s="47" t="s">
        <v>243</v>
      </c>
      <c r="E247" s="48" t="s">
        <v>657</v>
      </c>
      <c r="F247" s="49">
        <v>32961</v>
      </c>
      <c r="G247" s="50">
        <f t="shared" si="7"/>
        <v>15.893223819301848</v>
      </c>
      <c r="H247" s="47" t="s">
        <v>13</v>
      </c>
      <c r="I247" s="51">
        <v>38766</v>
      </c>
    </row>
    <row r="248" spans="1:9">
      <c r="A248" s="183">
        <v>26</v>
      </c>
      <c r="B248" s="188">
        <v>26</v>
      </c>
      <c r="C248" s="82">
        <v>2.3302083333333334E-3</v>
      </c>
      <c r="D248" s="47" t="s">
        <v>287</v>
      </c>
      <c r="E248" s="48" t="s">
        <v>324</v>
      </c>
      <c r="F248" s="49">
        <v>36704</v>
      </c>
      <c r="G248" s="50">
        <f t="shared" si="7"/>
        <v>14.694045174537989</v>
      </c>
      <c r="H248" s="47" t="s">
        <v>10</v>
      </c>
      <c r="I248" s="51">
        <v>42071</v>
      </c>
    </row>
    <row r="249" spans="1:9">
      <c r="A249" s="183">
        <v>27</v>
      </c>
      <c r="B249" s="188">
        <v>27</v>
      </c>
      <c r="C249" s="82">
        <v>2.3331018518518518E-3</v>
      </c>
      <c r="D249" s="47" t="s">
        <v>184</v>
      </c>
      <c r="E249" s="48" t="s">
        <v>194</v>
      </c>
      <c r="F249" s="49">
        <v>37344</v>
      </c>
      <c r="G249" s="50">
        <f t="shared" si="7"/>
        <v>14.817248459958932</v>
      </c>
      <c r="H249" s="47" t="s">
        <v>13</v>
      </c>
      <c r="I249" s="51">
        <v>42756</v>
      </c>
    </row>
    <row r="250" spans="1:9">
      <c r="A250" s="183">
        <v>28</v>
      </c>
      <c r="B250" s="188">
        <v>28</v>
      </c>
      <c r="C250" s="83">
        <v>2.3321759259259259E-3</v>
      </c>
      <c r="D250" s="47" t="s">
        <v>371</v>
      </c>
      <c r="E250" s="48" t="s">
        <v>372</v>
      </c>
      <c r="F250" s="49">
        <v>35604</v>
      </c>
      <c r="G250" s="50">
        <f t="shared" si="7"/>
        <v>14.658453114305271</v>
      </c>
      <c r="H250" s="47" t="s">
        <v>13</v>
      </c>
      <c r="I250" s="51">
        <v>40958</v>
      </c>
    </row>
    <row r="251" spans="1:9">
      <c r="A251" s="38">
        <v>29</v>
      </c>
      <c r="B251" s="78">
        <v>29</v>
      </c>
      <c r="C251" s="83">
        <v>2.3344907407407407E-3</v>
      </c>
      <c r="D251" s="47" t="s">
        <v>304</v>
      </c>
      <c r="E251" s="48" t="s">
        <v>305</v>
      </c>
      <c r="F251" s="49">
        <v>38008</v>
      </c>
      <c r="G251" s="50">
        <f t="shared" si="7"/>
        <v>16.164271047227928</v>
      </c>
      <c r="H251" s="47" t="s">
        <v>15</v>
      </c>
      <c r="I251" s="51">
        <v>43912</v>
      </c>
    </row>
    <row r="252" spans="1:9" ht="12" thickBot="1">
      <c r="A252" s="184">
        <v>30</v>
      </c>
      <c r="B252" s="202">
        <v>30</v>
      </c>
      <c r="C252" s="135">
        <v>2.3556712962962962E-3</v>
      </c>
      <c r="D252" s="69" t="s">
        <v>381</v>
      </c>
      <c r="E252" s="70" t="s">
        <v>305</v>
      </c>
      <c r="F252" s="71">
        <v>38541</v>
      </c>
      <c r="G252" s="72">
        <f t="shared" si="7"/>
        <v>13.533196440793978</v>
      </c>
      <c r="H252" s="69" t="s">
        <v>13</v>
      </c>
      <c r="I252" s="73">
        <v>43484</v>
      </c>
    </row>
    <row r="253" spans="1:9">
      <c r="A253" s="183">
        <v>31</v>
      </c>
      <c r="B253" s="201">
        <v>31</v>
      </c>
      <c r="C253" s="132">
        <v>2.359490740740741E-3</v>
      </c>
      <c r="D253" s="62" t="s">
        <v>137</v>
      </c>
      <c r="E253" s="63" t="s">
        <v>376</v>
      </c>
      <c r="F253" s="64">
        <v>35931</v>
      </c>
      <c r="G253" s="65">
        <f t="shared" si="7"/>
        <v>13.763175906913073</v>
      </c>
      <c r="H253" s="62" t="s">
        <v>13</v>
      </c>
      <c r="I253" s="66">
        <v>40958</v>
      </c>
    </row>
    <row r="254" spans="1:9">
      <c r="A254" s="183">
        <v>32</v>
      </c>
      <c r="B254" s="188">
        <v>32</v>
      </c>
      <c r="C254" s="82">
        <v>2.3627314814814817E-3</v>
      </c>
      <c r="D254" s="47" t="s">
        <v>86</v>
      </c>
      <c r="E254" s="48" t="s">
        <v>513</v>
      </c>
      <c r="F254" s="49">
        <v>38461</v>
      </c>
      <c r="G254" s="50">
        <f t="shared" si="7"/>
        <v>13.656399726214921</v>
      </c>
      <c r="H254" s="47" t="s">
        <v>13</v>
      </c>
      <c r="I254" s="51">
        <v>43449</v>
      </c>
    </row>
    <row r="255" spans="1:9">
      <c r="A255" s="38">
        <v>33</v>
      </c>
      <c r="B255" s="78">
        <v>33</v>
      </c>
      <c r="C255" s="82">
        <v>2.3628472222222223E-3</v>
      </c>
      <c r="D255" s="47" t="s">
        <v>409</v>
      </c>
      <c r="E255" s="48" t="s">
        <v>410</v>
      </c>
      <c r="F255" s="49">
        <v>32606</v>
      </c>
      <c r="G255" s="50">
        <f t="shared" si="7"/>
        <v>16.865160848733744</v>
      </c>
      <c r="H255" s="47" t="s">
        <v>13</v>
      </c>
      <c r="I255" s="51">
        <v>38766</v>
      </c>
    </row>
    <row r="256" spans="1:9">
      <c r="A256" s="183">
        <v>34</v>
      </c>
      <c r="B256" s="188">
        <v>34</v>
      </c>
      <c r="C256" s="82">
        <v>2.3641203703703702E-3</v>
      </c>
      <c r="D256" s="47" t="s">
        <v>29</v>
      </c>
      <c r="E256" s="48" t="s">
        <v>255</v>
      </c>
      <c r="F256" s="49">
        <v>34861</v>
      </c>
      <c r="G256" s="50">
        <f t="shared" si="7"/>
        <v>14.642026009582478</v>
      </c>
      <c r="H256" s="47" t="s">
        <v>125</v>
      </c>
      <c r="I256" s="51">
        <v>40209</v>
      </c>
    </row>
    <row r="257" spans="1:9">
      <c r="A257" s="183">
        <v>35</v>
      </c>
      <c r="B257" s="188">
        <v>35</v>
      </c>
      <c r="C257" s="82">
        <v>2.3783564814814817E-3</v>
      </c>
      <c r="D257" s="47" t="s">
        <v>80</v>
      </c>
      <c r="E257" s="48" t="s">
        <v>708</v>
      </c>
      <c r="F257" s="49">
        <v>34794</v>
      </c>
      <c r="G257" s="50">
        <f t="shared" si="7"/>
        <v>14.858316221765914</v>
      </c>
      <c r="H257" s="47" t="s">
        <v>16</v>
      </c>
      <c r="I257" s="51">
        <v>40221</v>
      </c>
    </row>
    <row r="258" spans="1:9">
      <c r="A258" s="183">
        <v>36</v>
      </c>
      <c r="B258" s="188">
        <v>36</v>
      </c>
      <c r="C258" s="82">
        <v>2.3893518518518517E-3</v>
      </c>
      <c r="D258" s="47" t="s">
        <v>698</v>
      </c>
      <c r="E258" s="48" t="s">
        <v>350</v>
      </c>
      <c r="F258" s="49">
        <v>37859</v>
      </c>
      <c r="G258" s="50">
        <f t="shared" si="7"/>
        <v>14.291581108829568</v>
      </c>
      <c r="H258" s="47" t="s">
        <v>13</v>
      </c>
      <c r="I258" s="51">
        <v>43079</v>
      </c>
    </row>
    <row r="259" spans="1:9">
      <c r="A259" s="38">
        <v>37</v>
      </c>
      <c r="B259" s="78">
        <v>37</v>
      </c>
      <c r="C259" s="82">
        <v>2.3994212962962962E-3</v>
      </c>
      <c r="D259" s="47" t="s">
        <v>156</v>
      </c>
      <c r="E259" s="48" t="s">
        <v>255</v>
      </c>
      <c r="F259" s="49">
        <v>34861</v>
      </c>
      <c r="G259" s="50">
        <f t="shared" si="7"/>
        <v>14.674880219028063</v>
      </c>
      <c r="H259" s="47" t="s">
        <v>16</v>
      </c>
      <c r="I259" s="51">
        <v>40221</v>
      </c>
    </row>
    <row r="260" spans="1:9">
      <c r="A260" s="183">
        <v>38</v>
      </c>
      <c r="B260" s="188">
        <v>38</v>
      </c>
      <c r="C260" s="82">
        <v>2.4027777777777776E-3</v>
      </c>
      <c r="D260" s="47" t="s">
        <v>86</v>
      </c>
      <c r="E260" s="48" t="s">
        <v>513</v>
      </c>
      <c r="F260" s="49">
        <v>38460</v>
      </c>
      <c r="G260" s="50">
        <f t="shared" si="7"/>
        <v>14.792607802874743</v>
      </c>
      <c r="H260" s="47" t="s">
        <v>13</v>
      </c>
      <c r="I260" s="51">
        <v>43863</v>
      </c>
    </row>
    <row r="261" spans="1:9">
      <c r="A261" s="183">
        <v>39</v>
      </c>
      <c r="B261" s="188">
        <v>39</v>
      </c>
      <c r="C261" s="82">
        <v>2.4082175925925924E-3</v>
      </c>
      <c r="D261" s="47" t="s">
        <v>84</v>
      </c>
      <c r="E261" s="48" t="s">
        <v>205</v>
      </c>
      <c r="F261" s="49">
        <v>36081</v>
      </c>
      <c r="G261" s="50">
        <f t="shared" si="7"/>
        <v>14.327173169062286</v>
      </c>
      <c r="H261" s="47" t="s">
        <v>13</v>
      </c>
      <c r="I261" s="51">
        <v>41314</v>
      </c>
    </row>
    <row r="262" spans="1:9" ht="12" thickBot="1">
      <c r="A262" s="184">
        <v>40</v>
      </c>
      <c r="B262" s="202">
        <v>40</v>
      </c>
      <c r="C262" s="136">
        <v>2.4120370370370368E-3</v>
      </c>
      <c r="D262" s="203" t="s">
        <v>2107</v>
      </c>
      <c r="E262" s="203" t="s">
        <v>2108</v>
      </c>
      <c r="F262" s="109">
        <v>39516</v>
      </c>
      <c r="G262" s="110">
        <f t="shared" si="7"/>
        <v>14.026009582477755</v>
      </c>
      <c r="H262" s="107" t="s">
        <v>1119</v>
      </c>
      <c r="I262" s="137">
        <v>44639</v>
      </c>
    </row>
    <row r="263" spans="1:9">
      <c r="A263" s="38">
        <v>41</v>
      </c>
      <c r="B263" s="79">
        <v>41</v>
      </c>
      <c r="C263" s="132">
        <v>2.4216435185185183E-3</v>
      </c>
      <c r="D263" s="62" t="s">
        <v>131</v>
      </c>
      <c r="E263" s="63" t="s">
        <v>132</v>
      </c>
      <c r="F263" s="64">
        <v>37404</v>
      </c>
      <c r="G263" s="65">
        <f t="shared" si="7"/>
        <v>14.636550308008214</v>
      </c>
      <c r="H263" s="62" t="s">
        <v>16</v>
      </c>
      <c r="I263" s="66">
        <v>42750</v>
      </c>
    </row>
    <row r="264" spans="1:9">
      <c r="A264" s="183">
        <v>42</v>
      </c>
      <c r="B264" s="188">
        <v>42</v>
      </c>
      <c r="C264" s="82">
        <v>2.4435185185185189E-3</v>
      </c>
      <c r="D264" s="47" t="s">
        <v>43</v>
      </c>
      <c r="E264" s="48" t="s">
        <v>726</v>
      </c>
      <c r="F264" s="49">
        <v>32761</v>
      </c>
      <c r="G264" s="50">
        <f t="shared" si="7"/>
        <v>14.239561943874058</v>
      </c>
      <c r="H264" s="47" t="s">
        <v>13</v>
      </c>
      <c r="I264" s="51">
        <v>37962</v>
      </c>
    </row>
    <row r="265" spans="1:9">
      <c r="A265" s="183">
        <v>43</v>
      </c>
      <c r="B265" s="188">
        <v>43</v>
      </c>
      <c r="C265" s="82">
        <v>2.3744212962962959E-3</v>
      </c>
      <c r="D265" s="47" t="s">
        <v>353</v>
      </c>
      <c r="E265" s="48" t="s">
        <v>354</v>
      </c>
      <c r="F265" s="49">
        <v>35699</v>
      </c>
      <c r="G265" s="50">
        <f t="shared" si="7"/>
        <v>14.39835728952772</v>
      </c>
      <c r="H265" s="47" t="s">
        <v>13</v>
      </c>
      <c r="I265" s="51">
        <v>40958</v>
      </c>
    </row>
    <row r="266" spans="1:9">
      <c r="A266" s="183">
        <v>44</v>
      </c>
      <c r="B266" s="188">
        <v>44</v>
      </c>
      <c r="C266" s="82">
        <v>2.4652777777777776E-3</v>
      </c>
      <c r="D266" s="47" t="s">
        <v>186</v>
      </c>
      <c r="E266" s="48" t="s">
        <v>727</v>
      </c>
      <c r="F266" s="49">
        <v>33719</v>
      </c>
      <c r="G266" s="50">
        <f t="shared" si="7"/>
        <v>13.817932922655714</v>
      </c>
      <c r="H266" s="47" t="s">
        <v>13</v>
      </c>
      <c r="I266" s="51">
        <v>38766</v>
      </c>
    </row>
    <row r="267" spans="1:9">
      <c r="A267" s="38">
        <v>45</v>
      </c>
      <c r="B267" s="78">
        <v>45</v>
      </c>
      <c r="C267" s="82">
        <v>2.4759259259259261E-3</v>
      </c>
      <c r="D267" s="47" t="s">
        <v>728</v>
      </c>
      <c r="E267" s="48" t="s">
        <v>729</v>
      </c>
      <c r="F267" s="49">
        <v>36141</v>
      </c>
      <c r="G267" s="50">
        <f t="shared" si="7"/>
        <v>13.99315537303217</v>
      </c>
      <c r="H267" s="47" t="s">
        <v>13</v>
      </c>
      <c r="I267" s="51">
        <v>41252</v>
      </c>
    </row>
    <row r="268" spans="1:9">
      <c r="A268" s="183">
        <v>46</v>
      </c>
      <c r="B268" s="188">
        <v>46</v>
      </c>
      <c r="C268" s="82">
        <v>2.4874999999999997E-3</v>
      </c>
      <c r="D268" s="47" t="s">
        <v>644</v>
      </c>
      <c r="E268" s="48" t="s">
        <v>645</v>
      </c>
      <c r="F268" s="49">
        <v>36603</v>
      </c>
      <c r="G268" s="50">
        <f t="shared" si="7"/>
        <v>13.878165639972622</v>
      </c>
      <c r="H268" s="47" t="s">
        <v>13</v>
      </c>
      <c r="I268" s="51">
        <v>41672</v>
      </c>
    </row>
    <row r="269" spans="1:9">
      <c r="A269" s="183">
        <v>47</v>
      </c>
      <c r="B269" s="188">
        <v>47</v>
      </c>
      <c r="C269" s="82">
        <v>2.5019675925925925E-3</v>
      </c>
      <c r="D269" s="47" t="s">
        <v>521</v>
      </c>
      <c r="E269" s="48" t="s">
        <v>546</v>
      </c>
      <c r="F269" s="49">
        <v>36993</v>
      </c>
      <c r="G269" s="50">
        <f t="shared" si="7"/>
        <v>14.666666666666666</v>
      </c>
      <c r="H269" s="47" t="s">
        <v>13</v>
      </c>
      <c r="I269" s="51">
        <v>42350</v>
      </c>
    </row>
    <row r="270" spans="1:9">
      <c r="A270" s="183">
        <v>48</v>
      </c>
      <c r="B270" s="188">
        <v>48</v>
      </c>
      <c r="C270" s="82">
        <v>2.5021990740740738E-3</v>
      </c>
      <c r="D270" s="47" t="s">
        <v>286</v>
      </c>
      <c r="E270" s="48" t="s">
        <v>524</v>
      </c>
      <c r="F270" s="49">
        <v>37099</v>
      </c>
      <c r="G270" s="50">
        <f t="shared" si="7"/>
        <v>13.382614647501711</v>
      </c>
      <c r="H270" s="47" t="s">
        <v>13</v>
      </c>
      <c r="I270" s="51">
        <v>41987</v>
      </c>
    </row>
    <row r="271" spans="1:9">
      <c r="A271" s="38">
        <v>49</v>
      </c>
      <c r="B271" s="78">
        <v>49</v>
      </c>
      <c r="C271" s="82">
        <v>2.5055555555555556E-3</v>
      </c>
      <c r="D271" s="47" t="s">
        <v>313</v>
      </c>
      <c r="E271" s="48" t="s">
        <v>209</v>
      </c>
      <c r="F271" s="49">
        <v>32899</v>
      </c>
      <c r="G271" s="50">
        <f t="shared" si="7"/>
        <v>14.877481177275838</v>
      </c>
      <c r="H271" s="47" t="s">
        <v>13</v>
      </c>
      <c r="I271" s="51">
        <v>38333</v>
      </c>
    </row>
    <row r="272" spans="1:9" ht="12" thickBot="1">
      <c r="A272" s="184">
        <v>50</v>
      </c>
      <c r="B272" s="202">
        <v>50</v>
      </c>
      <c r="C272" s="135">
        <v>2.524074074074074E-3</v>
      </c>
      <c r="D272" s="69" t="s">
        <v>66</v>
      </c>
      <c r="E272" s="70" t="s">
        <v>294</v>
      </c>
      <c r="F272" s="71">
        <v>34971</v>
      </c>
      <c r="G272" s="72">
        <f t="shared" si="7"/>
        <v>15.203285420944558</v>
      </c>
      <c r="H272" s="69" t="s">
        <v>13</v>
      </c>
      <c r="I272" s="73">
        <v>40524</v>
      </c>
    </row>
    <row r="273" spans="1:9">
      <c r="A273" s="183">
        <v>51</v>
      </c>
      <c r="B273" s="201">
        <v>51</v>
      </c>
      <c r="C273" s="132">
        <v>2.5336805555555555E-3</v>
      </c>
      <c r="D273" s="62" t="s">
        <v>115</v>
      </c>
      <c r="E273" s="63" t="s">
        <v>107</v>
      </c>
      <c r="F273" s="64">
        <v>37714</v>
      </c>
      <c r="G273" s="65">
        <f t="shared" si="7"/>
        <v>13.845311430527037</v>
      </c>
      <c r="H273" s="62" t="s">
        <v>22</v>
      </c>
      <c r="I273" s="66">
        <v>42771</v>
      </c>
    </row>
    <row r="274" spans="1:9">
      <c r="A274" s="183">
        <v>52</v>
      </c>
      <c r="B274" s="188">
        <v>52</v>
      </c>
      <c r="C274" s="82">
        <v>2.5410879629629629E-3</v>
      </c>
      <c r="D274" s="47" t="s">
        <v>288</v>
      </c>
      <c r="E274" s="48" t="s">
        <v>289</v>
      </c>
      <c r="F274" s="49">
        <v>35616</v>
      </c>
      <c r="G274" s="50">
        <f t="shared" si="7"/>
        <v>14.431211498973306</v>
      </c>
      <c r="H274" s="47" t="s">
        <v>13</v>
      </c>
      <c r="I274" s="51">
        <v>40887</v>
      </c>
    </row>
    <row r="275" spans="1:9">
      <c r="A275" s="38">
        <v>53</v>
      </c>
      <c r="B275" s="78">
        <v>53</v>
      </c>
      <c r="C275" s="82">
        <v>2.5439814814814813E-3</v>
      </c>
      <c r="D275" s="47" t="s">
        <v>547</v>
      </c>
      <c r="E275" s="48" t="s">
        <v>707</v>
      </c>
      <c r="F275" s="49">
        <v>37460</v>
      </c>
      <c r="G275" s="50">
        <f t="shared" si="7"/>
        <v>13.388090349075975</v>
      </c>
      <c r="H275" s="47" t="s">
        <v>13</v>
      </c>
      <c r="I275" s="51">
        <v>42350</v>
      </c>
    </row>
    <row r="276" spans="1:9">
      <c r="A276" s="183">
        <v>54</v>
      </c>
      <c r="B276" s="188">
        <v>54</v>
      </c>
      <c r="C276" s="82">
        <v>2.6281250000000003E-3</v>
      </c>
      <c r="D276" s="47" t="s">
        <v>730</v>
      </c>
      <c r="E276" s="48" t="s">
        <v>731</v>
      </c>
      <c r="F276" s="49">
        <v>38806</v>
      </c>
      <c r="G276" s="50">
        <f t="shared" si="7"/>
        <v>13.883641341546886</v>
      </c>
      <c r="H276" s="47" t="s">
        <v>13</v>
      </c>
      <c r="I276" s="51">
        <v>43877</v>
      </c>
    </row>
    <row r="277" spans="1:9">
      <c r="A277" s="183">
        <v>55</v>
      </c>
      <c r="B277" s="188">
        <v>55</v>
      </c>
      <c r="C277" s="81">
        <v>2.6597222222222226E-3</v>
      </c>
      <c r="D277" s="57" t="s">
        <v>2077</v>
      </c>
      <c r="E277" s="54" t="s">
        <v>2078</v>
      </c>
      <c r="F277" s="191">
        <v>39554</v>
      </c>
      <c r="G277" s="56">
        <f t="shared" si="7"/>
        <v>13.842573579739904</v>
      </c>
      <c r="H277" s="57" t="s">
        <v>13</v>
      </c>
      <c r="I277" s="58">
        <v>44610</v>
      </c>
    </row>
    <row r="278" spans="1:9">
      <c r="A278" s="183">
        <v>56</v>
      </c>
      <c r="B278" s="188">
        <v>56</v>
      </c>
      <c r="C278" s="82">
        <v>2.7129629629629626E-3</v>
      </c>
      <c r="D278" s="47" t="s">
        <v>474</v>
      </c>
      <c r="E278" s="48" t="s">
        <v>475</v>
      </c>
      <c r="F278" s="49">
        <v>34989</v>
      </c>
      <c r="G278" s="50">
        <f t="shared" si="7"/>
        <v>13.160848733744011</v>
      </c>
      <c r="H278" s="47" t="s">
        <v>13</v>
      </c>
      <c r="I278" s="51">
        <v>39796</v>
      </c>
    </row>
    <row r="279" spans="1:9">
      <c r="A279" s="38">
        <v>57</v>
      </c>
      <c r="B279" s="78">
        <v>57</v>
      </c>
      <c r="C279" s="81">
        <v>2.7422453703703706E-3</v>
      </c>
      <c r="D279" s="57" t="s">
        <v>826</v>
      </c>
      <c r="E279" s="54" t="s">
        <v>827</v>
      </c>
      <c r="F279" s="86">
        <v>39540</v>
      </c>
      <c r="G279" s="56">
        <f t="shared" si="7"/>
        <v>13.691991786447639</v>
      </c>
      <c r="H279" s="57" t="s">
        <v>13</v>
      </c>
      <c r="I279" s="58">
        <v>44541</v>
      </c>
    </row>
    <row r="280" spans="1:9">
      <c r="A280" s="183">
        <v>58</v>
      </c>
      <c r="B280" s="188">
        <v>58</v>
      </c>
      <c r="C280" s="82">
        <v>2.7824074074074075E-3</v>
      </c>
      <c r="D280" s="47" t="s">
        <v>732</v>
      </c>
      <c r="E280" s="48" t="s">
        <v>733</v>
      </c>
      <c r="F280" s="49">
        <v>38877</v>
      </c>
      <c r="G280" s="50">
        <f t="shared" si="7"/>
        <v>13.514031485284052</v>
      </c>
      <c r="H280" s="47" t="s">
        <v>13</v>
      </c>
      <c r="I280" s="51">
        <v>43813</v>
      </c>
    </row>
    <row r="281" spans="1:9">
      <c r="A281" s="183">
        <v>59</v>
      </c>
      <c r="B281" s="188">
        <v>59</v>
      </c>
      <c r="C281" s="82">
        <v>2.8415509259259262E-3</v>
      </c>
      <c r="D281" s="47" t="s">
        <v>371</v>
      </c>
      <c r="E281" s="48" t="s">
        <v>370</v>
      </c>
      <c r="F281" s="49">
        <v>37373</v>
      </c>
      <c r="G281" s="50">
        <f t="shared" si="7"/>
        <v>13.626283367556468</v>
      </c>
      <c r="H281" s="47" t="s">
        <v>13</v>
      </c>
      <c r="I281" s="51">
        <v>42350</v>
      </c>
    </row>
    <row r="282" spans="1:9" ht="12" thickBot="1">
      <c r="A282" s="184">
        <v>60</v>
      </c>
      <c r="B282" s="202">
        <v>60</v>
      </c>
      <c r="C282" s="135">
        <v>2.9140046296296297E-3</v>
      </c>
      <c r="D282" s="69" t="s">
        <v>115</v>
      </c>
      <c r="E282" s="70" t="s">
        <v>209</v>
      </c>
      <c r="F282" s="71">
        <v>30107</v>
      </c>
      <c r="G282" s="72">
        <f t="shared" si="7"/>
        <v>14.617385352498289</v>
      </c>
      <c r="H282" s="69" t="s">
        <v>11</v>
      </c>
      <c r="I282" s="73">
        <v>35446</v>
      </c>
    </row>
    <row r="283" spans="1:9">
      <c r="A283" s="38">
        <v>61</v>
      </c>
      <c r="B283" s="79">
        <v>61</v>
      </c>
      <c r="C283" s="132">
        <v>2.9891203703703698E-3</v>
      </c>
      <c r="D283" s="62" t="s">
        <v>521</v>
      </c>
      <c r="E283" s="63" t="s">
        <v>712</v>
      </c>
      <c r="F283" s="64">
        <v>37867</v>
      </c>
      <c r="G283" s="65">
        <f t="shared" si="7"/>
        <v>13.426420260095824</v>
      </c>
      <c r="H283" s="62" t="s">
        <v>13</v>
      </c>
      <c r="I283" s="66">
        <v>42771</v>
      </c>
    </row>
    <row r="284" spans="1:9">
      <c r="C284" s="7"/>
    </row>
    <row r="285" spans="1:9" ht="13">
      <c r="A285" s="40" t="s">
        <v>620</v>
      </c>
      <c r="B285" s="41"/>
      <c r="C285" s="35"/>
      <c r="D285" s="35"/>
      <c r="E285" s="35"/>
      <c r="F285" s="42"/>
      <c r="G285" s="42"/>
      <c r="H285" s="35"/>
      <c r="I285" s="42"/>
    </row>
    <row r="286" spans="1:9">
      <c r="A286" s="93" t="s">
        <v>1</v>
      </c>
      <c r="B286" s="43" t="s">
        <v>1559</v>
      </c>
      <c r="C286" s="44" t="s">
        <v>0</v>
      </c>
      <c r="D286" s="45" t="s">
        <v>4</v>
      </c>
      <c r="E286" s="45" t="s">
        <v>5</v>
      </c>
      <c r="F286" s="44" t="s">
        <v>2</v>
      </c>
      <c r="G286" s="44" t="s">
        <v>124</v>
      </c>
      <c r="H286" s="45" t="s">
        <v>3</v>
      </c>
      <c r="I286" s="100" t="s">
        <v>6</v>
      </c>
    </row>
    <row r="287" spans="1:9">
      <c r="A287" s="38">
        <v>1</v>
      </c>
      <c r="B287" s="78">
        <v>1</v>
      </c>
      <c r="C287" s="82">
        <v>3.3766203703703705E-3</v>
      </c>
      <c r="D287" s="47" t="s">
        <v>734</v>
      </c>
      <c r="E287" s="48" t="s">
        <v>345</v>
      </c>
      <c r="F287" s="49">
        <v>33025</v>
      </c>
      <c r="G287" s="50">
        <f>(I287-F287)/365.25</f>
        <v>20.616016427104721</v>
      </c>
      <c r="H287" s="47" t="s">
        <v>621</v>
      </c>
      <c r="I287" s="51">
        <v>40555</v>
      </c>
    </row>
    <row r="288" spans="1:9">
      <c r="A288" s="38">
        <v>2</v>
      </c>
      <c r="B288" s="78">
        <v>2</v>
      </c>
      <c r="C288" s="82">
        <v>3.2589120370370372E-3</v>
      </c>
      <c r="D288" s="47" t="s">
        <v>735</v>
      </c>
      <c r="E288" s="48" t="s">
        <v>426</v>
      </c>
      <c r="F288" s="49">
        <v>33023</v>
      </c>
      <c r="G288" s="50">
        <f>(I288-F288)/365.25</f>
        <v>21.664613278576319</v>
      </c>
      <c r="H288" s="47" t="s">
        <v>736</v>
      </c>
      <c r="I288" s="51">
        <v>40936</v>
      </c>
    </row>
    <row r="289" spans="1:9">
      <c r="B289" s="31"/>
      <c r="E289" s="190" t="s">
        <v>427</v>
      </c>
    </row>
    <row r="291" spans="1:9" ht="13">
      <c r="A291" s="40" t="s">
        <v>2109</v>
      </c>
      <c r="B291" s="41"/>
      <c r="C291" s="35"/>
      <c r="D291" s="35"/>
      <c r="E291" s="35"/>
      <c r="F291" s="42"/>
      <c r="G291" s="42"/>
      <c r="H291" s="35"/>
      <c r="I291" s="42"/>
    </row>
    <row r="292" spans="1:9">
      <c r="A292" s="93" t="s">
        <v>1</v>
      </c>
      <c r="B292" s="43" t="s">
        <v>1559</v>
      </c>
      <c r="C292" s="44" t="s">
        <v>0</v>
      </c>
      <c r="D292" s="45" t="s">
        <v>4</v>
      </c>
      <c r="E292" s="45" t="s">
        <v>5</v>
      </c>
      <c r="F292" s="44" t="s">
        <v>2</v>
      </c>
      <c r="G292" s="44" t="s">
        <v>124</v>
      </c>
      <c r="H292" s="45" t="s">
        <v>3</v>
      </c>
      <c r="I292" s="100" t="s">
        <v>6</v>
      </c>
    </row>
    <row r="293" spans="1:9">
      <c r="A293" s="38">
        <v>1</v>
      </c>
      <c r="B293" s="78">
        <v>1</v>
      </c>
      <c r="C293" s="82">
        <v>4.2593750000000001E-3</v>
      </c>
      <c r="D293" s="47" t="s">
        <v>737</v>
      </c>
      <c r="E293" s="48" t="s">
        <v>341</v>
      </c>
      <c r="F293" s="49">
        <v>22132</v>
      </c>
      <c r="G293" s="50">
        <f>(I293-F293)/365.25</f>
        <v>26.603696098562629</v>
      </c>
      <c r="H293" s="47" t="s">
        <v>622</v>
      </c>
      <c r="I293" s="51">
        <v>31849</v>
      </c>
    </row>
    <row r="294" spans="1:9">
      <c r="C294" s="7"/>
    </row>
    <row r="295" spans="1:9" ht="13">
      <c r="A295" s="40" t="s">
        <v>739</v>
      </c>
      <c r="B295" s="41"/>
      <c r="C295" s="35"/>
      <c r="D295" s="35"/>
      <c r="E295" s="35"/>
      <c r="F295" s="42"/>
      <c r="G295" s="42"/>
      <c r="H295" s="35"/>
      <c r="I295" s="42"/>
    </row>
    <row r="296" spans="1:9">
      <c r="A296" s="93" t="s">
        <v>1</v>
      </c>
      <c r="B296" s="43" t="s">
        <v>1559</v>
      </c>
      <c r="C296" s="44" t="s">
        <v>0</v>
      </c>
      <c r="D296" s="45" t="s">
        <v>738</v>
      </c>
      <c r="E296" s="45"/>
      <c r="F296" s="44" t="s">
        <v>2</v>
      </c>
      <c r="G296" s="44" t="s">
        <v>124</v>
      </c>
      <c r="H296" s="45" t="s">
        <v>3</v>
      </c>
      <c r="I296" s="100" t="s">
        <v>6</v>
      </c>
    </row>
    <row r="297" spans="1:9">
      <c r="A297" s="38">
        <v>1</v>
      </c>
      <c r="B297" s="78">
        <v>1</v>
      </c>
      <c r="C297" s="83">
        <v>2.9108796296296296E-3</v>
      </c>
      <c r="D297" s="47" t="s">
        <v>790</v>
      </c>
      <c r="E297" s="48"/>
      <c r="F297" s="49" t="s">
        <v>416</v>
      </c>
      <c r="G297" s="50" t="s">
        <v>416</v>
      </c>
      <c r="H297" s="47" t="s">
        <v>220</v>
      </c>
      <c r="I297" s="51">
        <v>25992</v>
      </c>
    </row>
    <row r="298" spans="1:9">
      <c r="C298" s="7"/>
      <c r="I298" s="25"/>
    </row>
    <row r="299" spans="1:9" ht="13">
      <c r="A299" s="40" t="s">
        <v>740</v>
      </c>
      <c r="B299" s="41"/>
      <c r="C299" s="35"/>
      <c r="D299" s="35"/>
      <c r="E299" s="35"/>
      <c r="F299" s="42"/>
      <c r="G299" s="42"/>
      <c r="H299" s="35"/>
      <c r="I299" s="42"/>
    </row>
    <row r="300" spans="1:9">
      <c r="A300" s="93" t="s">
        <v>1</v>
      </c>
      <c r="B300" s="43" t="s">
        <v>1559</v>
      </c>
      <c r="C300" s="44" t="s">
        <v>0</v>
      </c>
      <c r="D300" s="45" t="s">
        <v>4</v>
      </c>
      <c r="E300" s="45" t="s">
        <v>5</v>
      </c>
      <c r="F300" s="44" t="s">
        <v>2</v>
      </c>
      <c r="G300" s="44" t="s">
        <v>124</v>
      </c>
      <c r="H300" s="45" t="s">
        <v>3</v>
      </c>
      <c r="I300" s="100" t="s">
        <v>6</v>
      </c>
    </row>
    <row r="301" spans="1:9">
      <c r="A301" s="38">
        <v>1</v>
      </c>
      <c r="B301" s="78">
        <v>1</v>
      </c>
      <c r="C301" s="46">
        <v>13.23</v>
      </c>
      <c r="D301" s="47" t="s">
        <v>245</v>
      </c>
      <c r="E301" s="48" t="s">
        <v>246</v>
      </c>
      <c r="F301" s="49">
        <v>24692</v>
      </c>
      <c r="G301" s="50">
        <f>(I301-F301)/365.25</f>
        <v>14.480492813141684</v>
      </c>
      <c r="H301" s="47" t="s">
        <v>23</v>
      </c>
      <c r="I301" s="51">
        <v>29981</v>
      </c>
    </row>
    <row r="302" spans="1:9">
      <c r="A302" s="38">
        <v>2</v>
      </c>
      <c r="B302" s="78">
        <v>2</v>
      </c>
      <c r="C302" s="46">
        <v>13.55</v>
      </c>
      <c r="D302" s="47" t="s">
        <v>45</v>
      </c>
      <c r="E302" s="48" t="s">
        <v>141</v>
      </c>
      <c r="F302" s="49">
        <v>24193</v>
      </c>
      <c r="G302" s="50">
        <f>(I302-F302)/365.25</f>
        <v>15.846680355920602</v>
      </c>
      <c r="H302" s="47" t="s">
        <v>23</v>
      </c>
      <c r="I302" s="51">
        <v>29981</v>
      </c>
    </row>
    <row r="303" spans="1:9">
      <c r="A303" s="38">
        <v>3</v>
      </c>
      <c r="B303" s="78">
        <v>3</v>
      </c>
      <c r="C303" s="46">
        <v>14.23</v>
      </c>
      <c r="D303" s="47" t="s">
        <v>94</v>
      </c>
      <c r="E303" s="48" t="s">
        <v>140</v>
      </c>
      <c r="F303" s="49">
        <v>24163</v>
      </c>
      <c r="G303" s="50">
        <f>(I303-F303)/365.25</f>
        <v>15.928815879534566</v>
      </c>
      <c r="H303" s="47" t="s">
        <v>23</v>
      </c>
      <c r="I303" s="51">
        <v>29981</v>
      </c>
    </row>
    <row r="304" spans="1:9">
      <c r="A304" s="38">
        <v>4</v>
      </c>
      <c r="B304" s="78">
        <v>4</v>
      </c>
      <c r="C304" s="46">
        <v>15.18</v>
      </c>
      <c r="D304" s="47" t="s">
        <v>195</v>
      </c>
      <c r="E304" s="48" t="s">
        <v>196</v>
      </c>
      <c r="F304" s="49">
        <v>29299</v>
      </c>
      <c r="G304" s="50">
        <f>(I304-F304)/365.25</f>
        <v>13.982203969883642</v>
      </c>
      <c r="H304" s="47" t="s">
        <v>433</v>
      </c>
      <c r="I304" s="51">
        <v>34406</v>
      </c>
    </row>
    <row r="305" spans="1:9">
      <c r="I305" s="25"/>
    </row>
    <row r="306" spans="1:9" ht="13">
      <c r="A306" s="40" t="s">
        <v>741</v>
      </c>
      <c r="B306" s="41"/>
      <c r="C306" s="35"/>
      <c r="D306" s="35"/>
      <c r="E306" s="35"/>
      <c r="F306" s="42"/>
      <c r="G306" s="42"/>
      <c r="H306" s="35"/>
      <c r="I306" s="42"/>
    </row>
    <row r="307" spans="1:9">
      <c r="A307" s="93" t="s">
        <v>1</v>
      </c>
      <c r="B307" s="43" t="s">
        <v>1559</v>
      </c>
      <c r="C307" s="44" t="s">
        <v>0</v>
      </c>
      <c r="D307" s="45" t="s">
        <v>4</v>
      </c>
      <c r="E307" s="45" t="s">
        <v>5</v>
      </c>
      <c r="F307" s="44" t="s">
        <v>2</v>
      </c>
      <c r="G307" s="44" t="s">
        <v>124</v>
      </c>
      <c r="H307" s="45" t="s">
        <v>3</v>
      </c>
      <c r="I307" s="100" t="s">
        <v>6</v>
      </c>
    </row>
    <row r="308" spans="1:9">
      <c r="A308" s="38">
        <v>1</v>
      </c>
      <c r="B308" s="78">
        <v>1</v>
      </c>
      <c r="C308" s="74">
        <v>13.8</v>
      </c>
      <c r="D308" s="47" t="s">
        <v>291</v>
      </c>
      <c r="E308" s="48" t="s">
        <v>654</v>
      </c>
      <c r="F308" s="49">
        <v>21515</v>
      </c>
      <c r="G308" s="50">
        <f t="shared" ref="G308:G314" si="8">(I308-F308)/365.25</f>
        <v>15.19233401779603</v>
      </c>
      <c r="H308" s="47" t="s">
        <v>433</v>
      </c>
      <c r="I308" s="51">
        <v>27064</v>
      </c>
    </row>
    <row r="309" spans="1:9">
      <c r="A309" s="38">
        <v>2</v>
      </c>
      <c r="B309" s="78">
        <v>2</v>
      </c>
      <c r="C309" s="74">
        <v>14.4</v>
      </c>
      <c r="D309" s="47" t="s">
        <v>245</v>
      </c>
      <c r="E309" s="48" t="s">
        <v>246</v>
      </c>
      <c r="F309" s="49">
        <v>24692</v>
      </c>
      <c r="G309" s="50">
        <f t="shared" si="8"/>
        <v>12.465434633812457</v>
      </c>
      <c r="H309" s="47" t="s">
        <v>623</v>
      </c>
      <c r="I309" s="51">
        <v>29245</v>
      </c>
    </row>
    <row r="310" spans="1:9">
      <c r="A310" s="38">
        <v>3</v>
      </c>
      <c r="B310" s="78">
        <v>3</v>
      </c>
      <c r="C310" s="74">
        <v>14.5</v>
      </c>
      <c r="D310" s="47" t="s">
        <v>76</v>
      </c>
      <c r="E310" s="48" t="s">
        <v>140</v>
      </c>
      <c r="F310" s="49">
        <v>24163</v>
      </c>
      <c r="G310" s="50">
        <f t="shared" si="8"/>
        <v>13.848049281314168</v>
      </c>
      <c r="H310" s="47" t="s">
        <v>222</v>
      </c>
      <c r="I310" s="51">
        <v>29221</v>
      </c>
    </row>
    <row r="311" spans="1:9">
      <c r="A311" s="38">
        <v>4</v>
      </c>
      <c r="B311" s="78">
        <v>4</v>
      </c>
      <c r="C311" s="74">
        <v>15</v>
      </c>
      <c r="D311" s="47" t="s">
        <v>275</v>
      </c>
      <c r="E311" s="48" t="s">
        <v>276</v>
      </c>
      <c r="F311" s="49">
        <v>24226</v>
      </c>
      <c r="G311" s="50">
        <f t="shared" si="8"/>
        <v>13.741273100616016</v>
      </c>
      <c r="H311" s="47" t="s">
        <v>623</v>
      </c>
      <c r="I311" s="51">
        <v>29245</v>
      </c>
    </row>
    <row r="312" spans="1:9">
      <c r="A312" s="38">
        <v>5</v>
      </c>
      <c r="B312" s="78">
        <v>5</v>
      </c>
      <c r="C312" s="74">
        <v>15.2</v>
      </c>
      <c r="D312" s="47" t="s">
        <v>109</v>
      </c>
      <c r="E312" s="48" t="s">
        <v>460</v>
      </c>
      <c r="F312" s="49">
        <v>24630</v>
      </c>
      <c r="G312" s="50">
        <f t="shared" si="8"/>
        <v>12.635181382614647</v>
      </c>
      <c r="H312" s="47" t="s">
        <v>623</v>
      </c>
      <c r="I312" s="51">
        <v>29245</v>
      </c>
    </row>
    <row r="313" spans="1:9">
      <c r="A313" s="38">
        <v>6</v>
      </c>
      <c r="B313" s="78">
        <v>6</v>
      </c>
      <c r="C313" s="74">
        <v>15.7</v>
      </c>
      <c r="D313" s="47" t="s">
        <v>655</v>
      </c>
      <c r="E313" s="48" t="s">
        <v>656</v>
      </c>
      <c r="F313" s="49">
        <v>8749</v>
      </c>
      <c r="G313" s="50">
        <f t="shared" si="8"/>
        <v>50.143737166324435</v>
      </c>
      <c r="H313" s="47" t="s">
        <v>433</v>
      </c>
      <c r="I313" s="51">
        <v>27064</v>
      </c>
    </row>
    <row r="314" spans="1:9">
      <c r="A314" s="38">
        <v>7</v>
      </c>
      <c r="B314" s="78">
        <v>7</v>
      </c>
      <c r="C314" s="74">
        <v>15.9</v>
      </c>
      <c r="D314" s="47" t="s">
        <v>663</v>
      </c>
      <c r="E314" s="48" t="s">
        <v>664</v>
      </c>
      <c r="F314" s="49">
        <v>24159</v>
      </c>
      <c r="G314" s="50">
        <f t="shared" si="8"/>
        <v>13.924709103353868</v>
      </c>
      <c r="H314" s="47" t="s">
        <v>623</v>
      </c>
      <c r="I314" s="51">
        <v>29245</v>
      </c>
    </row>
    <row r="315" spans="1:9">
      <c r="C315" s="7"/>
      <c r="I315" s="25"/>
    </row>
    <row r="316" spans="1:9" ht="13">
      <c r="A316" s="40" t="s">
        <v>742</v>
      </c>
      <c r="B316" s="41"/>
      <c r="C316" s="35"/>
      <c r="D316" s="35"/>
      <c r="E316" s="35"/>
      <c r="F316" s="42"/>
      <c r="G316" s="42"/>
      <c r="H316" s="35"/>
      <c r="I316" s="42"/>
    </row>
    <row r="317" spans="1:9">
      <c r="A317" s="93" t="s">
        <v>1</v>
      </c>
      <c r="B317" s="43" t="s">
        <v>1559</v>
      </c>
      <c r="C317" s="44" t="s">
        <v>0</v>
      </c>
      <c r="D317" s="45" t="s">
        <v>4</v>
      </c>
      <c r="E317" s="45" t="s">
        <v>5</v>
      </c>
      <c r="F317" s="44" t="s">
        <v>2</v>
      </c>
      <c r="G317" s="44" t="s">
        <v>124</v>
      </c>
      <c r="H317" s="45" t="s">
        <v>3</v>
      </c>
      <c r="I317" s="100" t="s">
        <v>6</v>
      </c>
    </row>
    <row r="318" spans="1:9">
      <c r="A318" s="38">
        <v>1</v>
      </c>
      <c r="B318" s="78">
        <v>1</v>
      </c>
      <c r="C318" s="74">
        <v>7</v>
      </c>
      <c r="D318" s="47" t="s">
        <v>743</v>
      </c>
      <c r="E318" s="48" t="s">
        <v>464</v>
      </c>
      <c r="F318" s="49">
        <v>21174</v>
      </c>
      <c r="G318" s="50">
        <f>(I318-F318)/365.25</f>
        <v>20.128678986995208</v>
      </c>
      <c r="H318" s="47" t="s">
        <v>222</v>
      </c>
      <c r="I318" s="51">
        <v>28526</v>
      </c>
    </row>
    <row r="319" spans="1:9">
      <c r="C319" s="7"/>
    </row>
    <row r="320" spans="1:9" ht="13">
      <c r="A320" s="40" t="s">
        <v>744</v>
      </c>
      <c r="B320" s="41"/>
      <c r="C320" s="35"/>
      <c r="D320" s="35"/>
      <c r="E320" s="35"/>
      <c r="F320" s="42"/>
      <c r="G320" s="42"/>
      <c r="H320" s="35"/>
      <c r="I320" s="42"/>
    </row>
    <row r="321" spans="1:9">
      <c r="A321" s="93" t="s">
        <v>1</v>
      </c>
      <c r="B321" s="43" t="s">
        <v>1559</v>
      </c>
      <c r="C321" s="44" t="s">
        <v>0</v>
      </c>
      <c r="D321" s="45" t="s">
        <v>4</v>
      </c>
      <c r="E321" s="45" t="s">
        <v>5</v>
      </c>
      <c r="F321" s="44" t="s">
        <v>2</v>
      </c>
      <c r="G321" s="44" t="s">
        <v>124</v>
      </c>
      <c r="H321" s="45" t="s">
        <v>3</v>
      </c>
      <c r="I321" s="100" t="s">
        <v>6</v>
      </c>
    </row>
    <row r="322" spans="1:9">
      <c r="A322" s="38">
        <v>1</v>
      </c>
      <c r="B322" s="78">
        <v>1</v>
      </c>
      <c r="C322" s="46">
        <v>7.63</v>
      </c>
      <c r="D322" s="47" t="s">
        <v>293</v>
      </c>
      <c r="E322" s="48" t="s">
        <v>200</v>
      </c>
      <c r="F322" s="49">
        <v>34503</v>
      </c>
      <c r="G322" s="50">
        <f t="shared" ref="G322:G354" si="9">(I322-F322)/365.25</f>
        <v>9.6618754277891856</v>
      </c>
      <c r="H322" s="47" t="s">
        <v>13</v>
      </c>
      <c r="I322" s="51">
        <v>38032</v>
      </c>
    </row>
    <row r="323" spans="1:9">
      <c r="A323" s="38">
        <v>2</v>
      </c>
      <c r="B323" s="78">
        <v>2</v>
      </c>
      <c r="C323" s="46">
        <v>7.72</v>
      </c>
      <c r="D323" s="47" t="s">
        <v>745</v>
      </c>
      <c r="E323" s="48" t="s">
        <v>746</v>
      </c>
      <c r="F323" s="49">
        <v>34842</v>
      </c>
      <c r="G323" s="50">
        <f t="shared" si="9"/>
        <v>9.8069815195071861</v>
      </c>
      <c r="H323" s="47" t="s">
        <v>13</v>
      </c>
      <c r="I323" s="51">
        <v>38424</v>
      </c>
    </row>
    <row r="324" spans="1:9">
      <c r="A324" s="38">
        <v>3</v>
      </c>
      <c r="B324" s="78">
        <v>3</v>
      </c>
      <c r="C324" s="46">
        <v>7.84</v>
      </c>
      <c r="D324" s="47" t="s">
        <v>293</v>
      </c>
      <c r="E324" s="48" t="s">
        <v>315</v>
      </c>
      <c r="F324" s="49">
        <v>39827</v>
      </c>
      <c r="G324" s="50">
        <f t="shared" si="9"/>
        <v>10.168377823408624</v>
      </c>
      <c r="H324" s="47" t="s">
        <v>13</v>
      </c>
      <c r="I324" s="51">
        <v>43541</v>
      </c>
    </row>
    <row r="325" spans="1:9">
      <c r="A325" s="38">
        <v>4</v>
      </c>
      <c r="B325" s="78">
        <v>4</v>
      </c>
      <c r="C325" s="46">
        <v>8.16</v>
      </c>
      <c r="D325" s="47" t="s">
        <v>103</v>
      </c>
      <c r="E325" s="48" t="s">
        <v>643</v>
      </c>
      <c r="F325" s="49">
        <v>36956</v>
      </c>
      <c r="G325" s="50">
        <f t="shared" si="9"/>
        <v>9.9219712525667347</v>
      </c>
      <c r="H325" s="47" t="s">
        <v>13</v>
      </c>
      <c r="I325" s="51">
        <v>40580</v>
      </c>
    </row>
    <row r="326" spans="1:9">
      <c r="A326" s="38">
        <v>5</v>
      </c>
      <c r="B326" s="78">
        <v>5</v>
      </c>
      <c r="C326" s="46">
        <v>8.27</v>
      </c>
      <c r="D326" s="47" t="s">
        <v>105</v>
      </c>
      <c r="E326" s="48" t="s">
        <v>106</v>
      </c>
      <c r="F326" s="49">
        <v>36759</v>
      </c>
      <c r="G326" s="50">
        <f t="shared" si="9"/>
        <v>9.462012320328542</v>
      </c>
      <c r="H326" s="47" t="s">
        <v>13</v>
      </c>
      <c r="I326" s="51">
        <v>40215</v>
      </c>
    </row>
    <row r="327" spans="1:9">
      <c r="A327" s="38">
        <v>6</v>
      </c>
      <c r="B327" s="78">
        <v>6</v>
      </c>
      <c r="C327" s="46">
        <v>8.4700000000000006</v>
      </c>
      <c r="D327" s="47" t="s">
        <v>156</v>
      </c>
      <c r="E327" s="48" t="s">
        <v>157</v>
      </c>
      <c r="F327" s="49">
        <v>34965</v>
      </c>
      <c r="G327" s="50">
        <f t="shared" si="9"/>
        <v>9.4702258726899391</v>
      </c>
      <c r="H327" s="47" t="s">
        <v>13</v>
      </c>
      <c r="I327" s="51">
        <v>38424</v>
      </c>
    </row>
    <row r="328" spans="1:9">
      <c r="A328" s="38">
        <v>7</v>
      </c>
      <c r="B328" s="78">
        <v>7</v>
      </c>
      <c r="C328" s="46">
        <v>8.56</v>
      </c>
      <c r="D328" s="47" t="s">
        <v>283</v>
      </c>
      <c r="E328" s="48" t="s">
        <v>284</v>
      </c>
      <c r="F328" s="49">
        <v>36845</v>
      </c>
      <c r="G328" s="50">
        <f t="shared" si="9"/>
        <v>9.2265571526351806</v>
      </c>
      <c r="H328" s="47" t="s">
        <v>13</v>
      </c>
      <c r="I328" s="51">
        <v>40215</v>
      </c>
    </row>
    <row r="329" spans="1:9">
      <c r="A329" s="38">
        <v>8</v>
      </c>
      <c r="B329" s="78">
        <v>8</v>
      </c>
      <c r="C329" s="46">
        <v>8.6</v>
      </c>
      <c r="D329" s="47" t="s">
        <v>80</v>
      </c>
      <c r="E329" s="48" t="s">
        <v>747</v>
      </c>
      <c r="F329" s="49">
        <v>33627</v>
      </c>
      <c r="G329" s="50">
        <f t="shared" si="9"/>
        <v>10.047912388774812</v>
      </c>
      <c r="H329" s="47" t="s">
        <v>13</v>
      </c>
      <c r="I329" s="51">
        <v>37297</v>
      </c>
    </row>
    <row r="330" spans="1:9">
      <c r="A330" s="38">
        <v>9</v>
      </c>
      <c r="B330" s="78">
        <v>9</v>
      </c>
      <c r="C330" s="46">
        <v>8.6199999999999992</v>
      </c>
      <c r="D330" s="47" t="s">
        <v>66</v>
      </c>
      <c r="E330" s="48" t="s">
        <v>748</v>
      </c>
      <c r="F330" s="49">
        <v>37160</v>
      </c>
      <c r="G330" s="50">
        <f t="shared" si="9"/>
        <v>9.3634496919917858</v>
      </c>
      <c r="H330" s="47" t="s">
        <v>13</v>
      </c>
      <c r="I330" s="51">
        <v>40580</v>
      </c>
    </row>
    <row r="331" spans="1:9" ht="12" thickBot="1">
      <c r="A331" s="67">
        <v>10</v>
      </c>
      <c r="B331" s="80">
        <v>10</v>
      </c>
      <c r="C331" s="68">
        <v>8.77</v>
      </c>
      <c r="D331" s="69" t="s">
        <v>508</v>
      </c>
      <c r="E331" s="70" t="s">
        <v>749</v>
      </c>
      <c r="F331" s="71">
        <v>36892</v>
      </c>
      <c r="G331" s="72">
        <f t="shared" si="9"/>
        <v>10.097193702943189</v>
      </c>
      <c r="H331" s="69" t="s">
        <v>13</v>
      </c>
      <c r="I331" s="73">
        <v>40580</v>
      </c>
    </row>
    <row r="332" spans="1:9">
      <c r="A332" s="38">
        <v>11</v>
      </c>
      <c r="B332" s="79">
        <v>11</v>
      </c>
      <c r="C332" s="61">
        <v>8.89</v>
      </c>
      <c r="D332" s="62" t="s">
        <v>302</v>
      </c>
      <c r="E332" s="63" t="s">
        <v>232</v>
      </c>
      <c r="F332" s="64">
        <v>35380</v>
      </c>
      <c r="G332" s="65">
        <f t="shared" si="9"/>
        <v>9.2703627652292955</v>
      </c>
      <c r="H332" s="62" t="s">
        <v>13</v>
      </c>
      <c r="I332" s="66">
        <v>38766</v>
      </c>
    </row>
    <row r="333" spans="1:9">
      <c r="A333" s="38">
        <v>12</v>
      </c>
      <c r="B333" s="78">
        <v>12</v>
      </c>
      <c r="C333" s="46">
        <v>8.9</v>
      </c>
      <c r="D333" s="47" t="s">
        <v>730</v>
      </c>
      <c r="E333" s="48" t="s">
        <v>505</v>
      </c>
      <c r="F333" s="49">
        <v>34833</v>
      </c>
      <c r="G333" s="50">
        <f t="shared" si="9"/>
        <v>9.8316221765913756</v>
      </c>
      <c r="H333" s="47" t="s">
        <v>13</v>
      </c>
      <c r="I333" s="51">
        <v>38424</v>
      </c>
    </row>
    <row r="334" spans="1:9">
      <c r="A334" s="38">
        <v>13</v>
      </c>
      <c r="B334" s="78">
        <v>13</v>
      </c>
      <c r="C334" s="46">
        <v>8.99</v>
      </c>
      <c r="D334" s="47" t="s">
        <v>76</v>
      </c>
      <c r="E334" s="48" t="s">
        <v>308</v>
      </c>
      <c r="F334" s="49">
        <v>34758</v>
      </c>
      <c r="G334" s="50">
        <f t="shared" si="9"/>
        <v>10.036960985626283</v>
      </c>
      <c r="H334" s="47" t="s">
        <v>13</v>
      </c>
      <c r="I334" s="51">
        <v>38424</v>
      </c>
    </row>
    <row r="335" spans="1:9">
      <c r="A335" s="38">
        <v>14</v>
      </c>
      <c r="B335" s="78">
        <v>14</v>
      </c>
      <c r="C335" s="46">
        <v>9.16</v>
      </c>
      <c r="D335" s="47" t="s">
        <v>320</v>
      </c>
      <c r="E335" s="48" t="s">
        <v>750</v>
      </c>
      <c r="F335" s="49">
        <v>36889</v>
      </c>
      <c r="G335" s="50">
        <f t="shared" si="9"/>
        <v>9.1060917180013696</v>
      </c>
      <c r="H335" s="47" t="s">
        <v>13</v>
      </c>
      <c r="I335" s="51">
        <v>40215</v>
      </c>
    </row>
    <row r="336" spans="1:9">
      <c r="A336" s="38">
        <v>15</v>
      </c>
      <c r="B336" s="78">
        <v>15</v>
      </c>
      <c r="C336" s="46">
        <v>9.19</v>
      </c>
      <c r="D336" s="47" t="s">
        <v>80</v>
      </c>
      <c r="E336" s="48" t="s">
        <v>751</v>
      </c>
      <c r="F336" s="49">
        <v>34001</v>
      </c>
      <c r="G336" s="50">
        <f t="shared" si="9"/>
        <v>9.0239561943874058</v>
      </c>
      <c r="H336" s="47" t="s">
        <v>13</v>
      </c>
      <c r="I336" s="51">
        <v>37297</v>
      </c>
    </row>
    <row r="337" spans="1:9">
      <c r="A337" s="38">
        <v>16</v>
      </c>
      <c r="B337" s="78">
        <v>15</v>
      </c>
      <c r="C337" s="46">
        <v>9.19</v>
      </c>
      <c r="D337" s="47" t="s">
        <v>112</v>
      </c>
      <c r="E337" s="48" t="s">
        <v>767</v>
      </c>
      <c r="F337" s="49">
        <v>34493</v>
      </c>
      <c r="G337" s="50">
        <f t="shared" si="9"/>
        <v>9.6892539356605063</v>
      </c>
      <c r="H337" s="47" t="s">
        <v>13</v>
      </c>
      <c r="I337" s="51">
        <v>38032</v>
      </c>
    </row>
    <row r="338" spans="1:9">
      <c r="A338" s="38">
        <v>17</v>
      </c>
      <c r="B338" s="78">
        <v>17</v>
      </c>
      <c r="C338" s="46">
        <v>9.33</v>
      </c>
      <c r="D338" s="47" t="s">
        <v>551</v>
      </c>
      <c r="E338" s="48" t="s">
        <v>116</v>
      </c>
      <c r="F338" s="49">
        <v>34859</v>
      </c>
      <c r="G338" s="50">
        <f t="shared" si="9"/>
        <v>7.6714579055441474</v>
      </c>
      <c r="H338" s="47" t="s">
        <v>13</v>
      </c>
      <c r="I338" s="51">
        <v>37661</v>
      </c>
    </row>
    <row r="339" spans="1:9">
      <c r="A339" s="38">
        <v>18</v>
      </c>
      <c r="B339" s="78">
        <v>18</v>
      </c>
      <c r="C339" s="46">
        <v>9.44</v>
      </c>
      <c r="D339" s="47" t="s">
        <v>493</v>
      </c>
      <c r="E339" s="48" t="s">
        <v>752</v>
      </c>
      <c r="F339" s="49">
        <v>34782</v>
      </c>
      <c r="G339" s="50">
        <f t="shared" si="9"/>
        <v>8.8980150581793289</v>
      </c>
      <c r="H339" s="47" t="s">
        <v>13</v>
      </c>
      <c r="I339" s="51">
        <v>38032</v>
      </c>
    </row>
    <row r="340" spans="1:9">
      <c r="A340" s="38">
        <v>19</v>
      </c>
      <c r="B340" s="78">
        <v>19</v>
      </c>
      <c r="C340" s="46">
        <v>9.48</v>
      </c>
      <c r="D340" s="47" t="s">
        <v>156</v>
      </c>
      <c r="E340" s="48" t="s">
        <v>699</v>
      </c>
      <c r="F340" s="49">
        <v>34861</v>
      </c>
      <c r="G340" s="50">
        <f t="shared" si="9"/>
        <v>9.7549623545516777</v>
      </c>
      <c r="H340" s="47" t="s">
        <v>13</v>
      </c>
      <c r="I340" s="51">
        <v>38424</v>
      </c>
    </row>
    <row r="341" spans="1:9" ht="12" thickBot="1">
      <c r="A341" s="67">
        <v>20</v>
      </c>
      <c r="B341" s="80">
        <v>20</v>
      </c>
      <c r="C341" s="68">
        <v>9.6199999999999992</v>
      </c>
      <c r="D341" s="69" t="s">
        <v>753</v>
      </c>
      <c r="E341" s="70" t="s">
        <v>754</v>
      </c>
      <c r="F341" s="71">
        <v>34700</v>
      </c>
      <c r="G341" s="72">
        <f t="shared" si="9"/>
        <v>9.122518822724162</v>
      </c>
      <c r="H341" s="69" t="s">
        <v>13</v>
      </c>
      <c r="I341" s="73">
        <v>38032</v>
      </c>
    </row>
    <row r="342" spans="1:9">
      <c r="A342" s="38">
        <v>21</v>
      </c>
      <c r="B342" s="79">
        <v>21</v>
      </c>
      <c r="C342" s="61">
        <v>9.73</v>
      </c>
      <c r="D342" s="62" t="s">
        <v>755</v>
      </c>
      <c r="E342" s="63" t="s">
        <v>756</v>
      </c>
      <c r="F342" s="64">
        <v>36610</v>
      </c>
      <c r="G342" s="65">
        <f t="shared" si="9"/>
        <v>10.869267624914443</v>
      </c>
      <c r="H342" s="62" t="s">
        <v>13</v>
      </c>
      <c r="I342" s="66">
        <v>40580</v>
      </c>
    </row>
    <row r="343" spans="1:9">
      <c r="A343" s="38">
        <v>22</v>
      </c>
      <c r="B343" s="78">
        <v>22</v>
      </c>
      <c r="C343" s="46">
        <v>9.74</v>
      </c>
      <c r="D343" s="47" t="s">
        <v>757</v>
      </c>
      <c r="E343" s="48" t="s">
        <v>533</v>
      </c>
      <c r="F343" s="49">
        <v>36963</v>
      </c>
      <c r="G343" s="50">
        <f t="shared" si="9"/>
        <v>9.9028062970568111</v>
      </c>
      <c r="H343" s="47" t="s">
        <v>13</v>
      </c>
      <c r="I343" s="51">
        <v>40580</v>
      </c>
    </row>
    <row r="344" spans="1:9">
      <c r="A344" s="38">
        <v>23</v>
      </c>
      <c r="B344" s="78">
        <v>23</v>
      </c>
      <c r="C344" s="46">
        <v>9.7799999999999994</v>
      </c>
      <c r="D344" s="47" t="s">
        <v>39</v>
      </c>
      <c r="E344" s="48" t="s">
        <v>32</v>
      </c>
      <c r="F344" s="49">
        <v>34824</v>
      </c>
      <c r="G344" s="50">
        <f t="shared" si="9"/>
        <v>9.8562628336755651</v>
      </c>
      <c r="H344" s="47" t="s">
        <v>13</v>
      </c>
      <c r="I344" s="51">
        <v>38424</v>
      </c>
    </row>
    <row r="345" spans="1:9">
      <c r="A345" s="38">
        <v>24</v>
      </c>
      <c r="B345" s="78">
        <v>24</v>
      </c>
      <c r="C345" s="46">
        <v>9.83</v>
      </c>
      <c r="D345" s="47" t="s">
        <v>112</v>
      </c>
      <c r="E345" s="48" t="s">
        <v>758</v>
      </c>
      <c r="F345" s="49">
        <v>36574</v>
      </c>
      <c r="G345" s="50">
        <f t="shared" si="9"/>
        <v>9.9685147159479808</v>
      </c>
      <c r="H345" s="47" t="s">
        <v>13</v>
      </c>
      <c r="I345" s="51">
        <v>40215</v>
      </c>
    </row>
    <row r="346" spans="1:9">
      <c r="A346" s="38">
        <v>25</v>
      </c>
      <c r="B346" s="78">
        <v>25</v>
      </c>
      <c r="C346" s="46">
        <v>10</v>
      </c>
      <c r="D346" s="47" t="s">
        <v>29</v>
      </c>
      <c r="E346" s="48" t="s">
        <v>699</v>
      </c>
      <c r="F346" s="49">
        <v>34861</v>
      </c>
      <c r="G346" s="50">
        <f t="shared" si="9"/>
        <v>9.7549623545516777</v>
      </c>
      <c r="H346" s="47" t="s">
        <v>13</v>
      </c>
      <c r="I346" s="51">
        <v>38424</v>
      </c>
    </row>
    <row r="347" spans="1:9">
      <c r="A347" s="38">
        <v>26</v>
      </c>
      <c r="B347" s="78">
        <v>26</v>
      </c>
      <c r="C347" s="46">
        <v>10.029999999999999</v>
      </c>
      <c r="D347" s="47" t="s">
        <v>251</v>
      </c>
      <c r="E347" s="48" t="s">
        <v>209</v>
      </c>
      <c r="F347" s="49">
        <v>39898</v>
      </c>
      <c r="G347" s="50">
        <f t="shared" si="9"/>
        <v>9.9739904175222449</v>
      </c>
      <c r="H347" s="47" t="s">
        <v>13</v>
      </c>
      <c r="I347" s="51">
        <v>43541</v>
      </c>
    </row>
    <row r="348" spans="1:9">
      <c r="A348" s="38">
        <v>27</v>
      </c>
      <c r="B348" s="78">
        <v>27</v>
      </c>
      <c r="C348" s="46">
        <v>10.199999999999999</v>
      </c>
      <c r="D348" s="47" t="s">
        <v>105</v>
      </c>
      <c r="E348" s="48" t="s">
        <v>759</v>
      </c>
      <c r="F348" s="49">
        <v>34824</v>
      </c>
      <c r="G348" s="50">
        <f t="shared" si="9"/>
        <v>9.8562628336755651</v>
      </c>
      <c r="H348" s="47" t="s">
        <v>13</v>
      </c>
      <c r="I348" s="51">
        <v>38424</v>
      </c>
    </row>
    <row r="349" spans="1:9">
      <c r="A349" s="38">
        <v>28</v>
      </c>
      <c r="B349" s="78">
        <v>28</v>
      </c>
      <c r="C349" s="46">
        <v>10.17</v>
      </c>
      <c r="D349" s="47" t="s">
        <v>120</v>
      </c>
      <c r="E349" s="48" t="s">
        <v>760</v>
      </c>
      <c r="F349" s="49">
        <v>36526</v>
      </c>
      <c r="G349" s="50">
        <f t="shared" si="9"/>
        <v>10.099931553730322</v>
      </c>
      <c r="H349" s="47" t="s">
        <v>13</v>
      </c>
      <c r="I349" s="51">
        <v>40215</v>
      </c>
    </row>
    <row r="350" spans="1:9">
      <c r="A350" s="38">
        <v>29</v>
      </c>
      <c r="B350" s="78">
        <v>28</v>
      </c>
      <c r="C350" s="46">
        <v>10.17</v>
      </c>
      <c r="D350" s="47" t="s">
        <v>26</v>
      </c>
      <c r="E350" s="48" t="s">
        <v>756</v>
      </c>
      <c r="F350" s="49">
        <v>36610</v>
      </c>
      <c r="G350" s="50">
        <f t="shared" si="9"/>
        <v>9.8699520876112246</v>
      </c>
      <c r="H350" s="47" t="s">
        <v>13</v>
      </c>
      <c r="I350" s="51">
        <v>40215</v>
      </c>
    </row>
    <row r="351" spans="1:9" ht="12" thickBot="1">
      <c r="A351" s="67">
        <v>30</v>
      </c>
      <c r="B351" s="80">
        <v>30</v>
      </c>
      <c r="C351" s="68">
        <v>10.26</v>
      </c>
      <c r="D351" s="69" t="s">
        <v>182</v>
      </c>
      <c r="E351" s="70" t="s">
        <v>761</v>
      </c>
      <c r="F351" s="71">
        <v>34763</v>
      </c>
      <c r="G351" s="72">
        <f t="shared" si="9"/>
        <v>8.9500342231348391</v>
      </c>
      <c r="H351" s="69" t="s">
        <v>13</v>
      </c>
      <c r="I351" s="73">
        <v>38032</v>
      </c>
    </row>
    <row r="352" spans="1:9">
      <c r="A352" s="38">
        <v>31</v>
      </c>
      <c r="B352" s="79">
        <v>31</v>
      </c>
      <c r="C352" s="61">
        <v>10.34</v>
      </c>
      <c r="D352" s="62" t="s">
        <v>762</v>
      </c>
      <c r="E352" s="63" t="s">
        <v>763</v>
      </c>
      <c r="F352" s="64">
        <v>36526</v>
      </c>
      <c r="G352" s="65">
        <f t="shared" si="9"/>
        <v>10.099931553730322</v>
      </c>
      <c r="H352" s="62" t="s">
        <v>13</v>
      </c>
      <c r="I352" s="66">
        <v>40215</v>
      </c>
    </row>
    <row r="353" spans="1:9">
      <c r="A353" s="38">
        <v>32</v>
      </c>
      <c r="B353" s="78">
        <v>32</v>
      </c>
      <c r="C353" s="46">
        <v>10.25</v>
      </c>
      <c r="D353" s="47" t="s">
        <v>764</v>
      </c>
      <c r="E353" s="48" t="s">
        <v>765</v>
      </c>
      <c r="F353" s="49">
        <v>36559</v>
      </c>
      <c r="G353" s="50">
        <f t="shared" si="9"/>
        <v>10.009582477754963</v>
      </c>
      <c r="H353" s="47" t="s">
        <v>13</v>
      </c>
      <c r="I353" s="51">
        <v>40215</v>
      </c>
    </row>
    <row r="354" spans="1:9">
      <c r="A354" s="38">
        <v>33</v>
      </c>
      <c r="B354" s="78">
        <v>33</v>
      </c>
      <c r="C354" s="46">
        <v>10.81</v>
      </c>
      <c r="D354" s="47" t="s">
        <v>29</v>
      </c>
      <c r="E354" s="48" t="s">
        <v>766</v>
      </c>
      <c r="F354" s="49">
        <v>36826</v>
      </c>
      <c r="G354" s="50">
        <f t="shared" si="9"/>
        <v>9.2785763175906908</v>
      </c>
      <c r="H354" s="47" t="s">
        <v>13</v>
      </c>
      <c r="I354" s="51">
        <v>40215</v>
      </c>
    </row>
    <row r="356" spans="1:9" ht="13">
      <c r="A356" s="40" t="s">
        <v>768</v>
      </c>
      <c r="B356" s="41"/>
      <c r="C356" s="35"/>
      <c r="D356" s="35"/>
      <c r="E356" s="35"/>
      <c r="F356" s="42"/>
      <c r="G356" s="42"/>
      <c r="H356" s="35"/>
      <c r="I356" s="42"/>
    </row>
    <row r="357" spans="1:9">
      <c r="A357" s="93" t="s">
        <v>1</v>
      </c>
      <c r="B357" s="43" t="s">
        <v>1559</v>
      </c>
      <c r="C357" s="44" t="s">
        <v>0</v>
      </c>
      <c r="D357" s="45" t="s">
        <v>4</v>
      </c>
      <c r="E357" s="45" t="s">
        <v>5</v>
      </c>
      <c r="F357" s="44" t="s">
        <v>2</v>
      </c>
      <c r="G357" s="44" t="s">
        <v>124</v>
      </c>
      <c r="H357" s="45" t="s">
        <v>3</v>
      </c>
      <c r="I357" s="100" t="s">
        <v>6</v>
      </c>
    </row>
    <row r="358" spans="1:9">
      <c r="A358" s="38">
        <v>1</v>
      </c>
      <c r="B358" s="78">
        <v>1</v>
      </c>
      <c r="C358" s="46">
        <v>7.69</v>
      </c>
      <c r="D358" s="47" t="s">
        <v>89</v>
      </c>
      <c r="E358" s="48" t="s">
        <v>90</v>
      </c>
      <c r="F358" s="49">
        <v>38206</v>
      </c>
      <c r="G358" s="50">
        <f t="shared" ref="G358:G388" si="10">(I358-F358)/365.25</f>
        <v>9.4674880219028061</v>
      </c>
      <c r="H358" s="47" t="s">
        <v>13</v>
      </c>
      <c r="I358" s="51">
        <v>41664</v>
      </c>
    </row>
    <row r="359" spans="1:9">
      <c r="A359" s="38">
        <v>2</v>
      </c>
      <c r="B359" s="78">
        <v>2</v>
      </c>
      <c r="C359" s="46">
        <v>8.08</v>
      </c>
      <c r="D359" s="47" t="s">
        <v>508</v>
      </c>
      <c r="E359" s="48" t="s">
        <v>509</v>
      </c>
      <c r="F359" s="49">
        <v>37650</v>
      </c>
      <c r="G359" s="50">
        <f t="shared" si="10"/>
        <v>10.031485284052019</v>
      </c>
      <c r="H359" s="47" t="s">
        <v>13</v>
      </c>
      <c r="I359" s="51">
        <v>41314</v>
      </c>
    </row>
    <row r="360" spans="1:9">
      <c r="A360" s="38">
        <v>3</v>
      </c>
      <c r="B360" s="78">
        <v>3</v>
      </c>
      <c r="C360" s="46">
        <v>8.1199999999999992</v>
      </c>
      <c r="D360" s="47" t="s">
        <v>318</v>
      </c>
      <c r="E360" s="48" t="s">
        <v>319</v>
      </c>
      <c r="F360" s="49">
        <v>37638</v>
      </c>
      <c r="G360" s="50">
        <f t="shared" si="10"/>
        <v>10.064339493497604</v>
      </c>
      <c r="H360" s="47" t="s">
        <v>13</v>
      </c>
      <c r="I360" s="51">
        <v>41314</v>
      </c>
    </row>
    <row r="361" spans="1:9">
      <c r="A361" s="38">
        <v>4</v>
      </c>
      <c r="B361" s="78">
        <v>4</v>
      </c>
      <c r="C361" s="46">
        <v>8.1300000000000008</v>
      </c>
      <c r="D361" s="47" t="s">
        <v>201</v>
      </c>
      <c r="E361" s="48" t="s">
        <v>202</v>
      </c>
      <c r="F361" s="49">
        <v>37811</v>
      </c>
      <c r="G361" s="50">
        <f t="shared" si="10"/>
        <v>9.5906913073237501</v>
      </c>
      <c r="H361" s="47" t="s">
        <v>13</v>
      </c>
      <c r="I361" s="51">
        <v>41314</v>
      </c>
    </row>
    <row r="362" spans="1:9">
      <c r="A362" s="38">
        <v>5</v>
      </c>
      <c r="B362" s="78">
        <v>5</v>
      </c>
      <c r="C362" s="46">
        <v>8.17</v>
      </c>
      <c r="D362" s="47" t="s">
        <v>96</v>
      </c>
      <c r="E362" s="48" t="s">
        <v>97</v>
      </c>
      <c r="F362" s="49">
        <v>38512</v>
      </c>
      <c r="G362" s="50">
        <f t="shared" si="10"/>
        <v>9.6865160848733751</v>
      </c>
      <c r="H362" s="47" t="s">
        <v>13</v>
      </c>
      <c r="I362" s="51">
        <v>42050</v>
      </c>
    </row>
    <row r="363" spans="1:9">
      <c r="A363" s="38">
        <v>6</v>
      </c>
      <c r="B363" s="78">
        <v>6</v>
      </c>
      <c r="C363" s="46">
        <v>8.32</v>
      </c>
      <c r="D363" s="47" t="s">
        <v>245</v>
      </c>
      <c r="E363" s="48" t="s">
        <v>295</v>
      </c>
      <c r="F363" s="49">
        <v>38867</v>
      </c>
      <c r="G363" s="50">
        <f t="shared" si="10"/>
        <v>9.7878165639972625</v>
      </c>
      <c r="H363" s="47" t="s">
        <v>13</v>
      </c>
      <c r="I363" s="51">
        <v>42442</v>
      </c>
    </row>
    <row r="364" spans="1:9">
      <c r="A364" s="38">
        <v>7</v>
      </c>
      <c r="B364" s="78">
        <v>7</v>
      </c>
      <c r="C364" s="46">
        <v>8.35</v>
      </c>
      <c r="D364" s="47" t="s">
        <v>103</v>
      </c>
      <c r="E364" s="48" t="s">
        <v>769</v>
      </c>
      <c r="F364" s="49">
        <v>38473</v>
      </c>
      <c r="G364" s="50">
        <f t="shared" si="10"/>
        <v>9.7932922655715267</v>
      </c>
      <c r="H364" s="47" t="s">
        <v>13</v>
      </c>
      <c r="I364" s="51">
        <v>42050</v>
      </c>
    </row>
    <row r="365" spans="1:9">
      <c r="A365" s="38">
        <v>8</v>
      </c>
      <c r="B365" s="78">
        <v>8</v>
      </c>
      <c r="C365" s="46">
        <v>8.48</v>
      </c>
      <c r="D365" s="47" t="s">
        <v>320</v>
      </c>
      <c r="E365" s="48" t="s">
        <v>321</v>
      </c>
      <c r="F365" s="49">
        <v>39146</v>
      </c>
      <c r="G365" s="50">
        <f t="shared" si="10"/>
        <v>10.039698836413416</v>
      </c>
      <c r="H365" s="47" t="s">
        <v>13</v>
      </c>
      <c r="I365" s="51">
        <v>42813</v>
      </c>
    </row>
    <row r="366" spans="1:9">
      <c r="A366" s="38">
        <v>9</v>
      </c>
      <c r="B366" s="78">
        <v>9</v>
      </c>
      <c r="C366" s="46">
        <v>8.6</v>
      </c>
      <c r="D366" s="47" t="s">
        <v>770</v>
      </c>
      <c r="E366" s="48" t="s">
        <v>771</v>
      </c>
      <c r="F366" s="49">
        <v>38426</v>
      </c>
      <c r="G366" s="50">
        <f t="shared" si="10"/>
        <v>9.9219712525667347</v>
      </c>
      <c r="H366" s="47" t="s">
        <v>13</v>
      </c>
      <c r="I366" s="51">
        <v>42050</v>
      </c>
    </row>
    <row r="367" spans="1:9" ht="12" thickBot="1">
      <c r="A367" s="67">
        <v>10</v>
      </c>
      <c r="B367" s="80">
        <v>10</v>
      </c>
      <c r="C367" s="68">
        <v>8.6199999999999992</v>
      </c>
      <c r="D367" s="69" t="s">
        <v>293</v>
      </c>
      <c r="E367" s="70" t="s">
        <v>315</v>
      </c>
      <c r="F367" s="71">
        <v>39827</v>
      </c>
      <c r="G367" s="72">
        <f t="shared" si="10"/>
        <v>9.1526351813826139</v>
      </c>
      <c r="H367" s="69" t="s">
        <v>13</v>
      </c>
      <c r="I367" s="73">
        <v>43170</v>
      </c>
    </row>
    <row r="368" spans="1:9">
      <c r="A368" s="38">
        <v>11</v>
      </c>
      <c r="B368" s="79">
        <v>11</v>
      </c>
      <c r="C368" s="61">
        <v>8.7100000000000009</v>
      </c>
      <c r="D368" s="62" t="s">
        <v>186</v>
      </c>
      <c r="E368" s="63" t="s">
        <v>194</v>
      </c>
      <c r="F368" s="64">
        <v>39045</v>
      </c>
      <c r="G368" s="65">
        <f t="shared" si="10"/>
        <v>9.3004791238877473</v>
      </c>
      <c r="H368" s="62" t="s">
        <v>13</v>
      </c>
      <c r="I368" s="66">
        <v>42442</v>
      </c>
    </row>
    <row r="369" spans="1:9">
      <c r="A369" s="38">
        <v>12</v>
      </c>
      <c r="B369" s="78">
        <v>12</v>
      </c>
      <c r="C369" s="46">
        <v>8.77</v>
      </c>
      <c r="D369" s="47" t="s">
        <v>96</v>
      </c>
      <c r="E369" s="48" t="s">
        <v>312</v>
      </c>
      <c r="F369" s="49">
        <v>38537</v>
      </c>
      <c r="G369" s="50">
        <f t="shared" si="10"/>
        <v>9.6180698151950725</v>
      </c>
      <c r="H369" s="47" t="s">
        <v>13</v>
      </c>
      <c r="I369" s="51">
        <v>42050</v>
      </c>
    </row>
    <row r="370" spans="1:9">
      <c r="A370" s="38">
        <v>13</v>
      </c>
      <c r="B370" s="78">
        <v>13</v>
      </c>
      <c r="C370" s="46">
        <v>8.83</v>
      </c>
      <c r="D370" s="47" t="s">
        <v>29</v>
      </c>
      <c r="E370" s="48" t="s">
        <v>772</v>
      </c>
      <c r="F370" s="49">
        <v>37827</v>
      </c>
      <c r="G370" s="50">
        <f t="shared" si="10"/>
        <v>9.546885694729637</v>
      </c>
      <c r="H370" s="47" t="s">
        <v>13</v>
      </c>
      <c r="I370" s="51">
        <v>41314</v>
      </c>
    </row>
    <row r="371" spans="1:9">
      <c r="A371" s="38">
        <v>14</v>
      </c>
      <c r="B371" s="78">
        <v>14</v>
      </c>
      <c r="C371" s="46">
        <v>8.89</v>
      </c>
      <c r="D371" s="47" t="s">
        <v>773</v>
      </c>
      <c r="E371" s="48" t="s">
        <v>774</v>
      </c>
      <c r="F371" s="49">
        <v>39614</v>
      </c>
      <c r="G371" s="50">
        <f t="shared" si="10"/>
        <v>9.7357973990417523</v>
      </c>
      <c r="H371" s="47" t="s">
        <v>13</v>
      </c>
      <c r="I371" s="51">
        <v>43170</v>
      </c>
    </row>
    <row r="372" spans="1:9">
      <c r="A372" s="38">
        <v>15</v>
      </c>
      <c r="B372" s="78">
        <v>15</v>
      </c>
      <c r="C372" s="46">
        <v>8.92</v>
      </c>
      <c r="D372" s="47" t="s">
        <v>789</v>
      </c>
      <c r="E372" s="48" t="s">
        <v>775</v>
      </c>
      <c r="F372" s="49">
        <v>39755</v>
      </c>
      <c r="G372" s="50">
        <f t="shared" si="10"/>
        <v>9.3497604380561263</v>
      </c>
      <c r="H372" s="47" t="s">
        <v>13</v>
      </c>
      <c r="I372" s="51">
        <v>43170</v>
      </c>
    </row>
    <row r="373" spans="1:9">
      <c r="A373" s="38">
        <v>16</v>
      </c>
      <c r="B373" s="78">
        <v>16</v>
      </c>
      <c r="C373" s="46">
        <v>8.9600000000000009</v>
      </c>
      <c r="D373" s="47" t="s">
        <v>493</v>
      </c>
      <c r="E373" s="48" t="s">
        <v>494</v>
      </c>
      <c r="F373" s="49">
        <v>38438</v>
      </c>
      <c r="G373" s="50">
        <f t="shared" si="10"/>
        <v>9.8891170431211499</v>
      </c>
      <c r="H373" s="47" t="s">
        <v>13</v>
      </c>
      <c r="I373" s="51">
        <v>42050</v>
      </c>
    </row>
    <row r="374" spans="1:9">
      <c r="A374" s="38">
        <v>17</v>
      </c>
      <c r="B374" s="78">
        <v>17</v>
      </c>
      <c r="C374" s="46">
        <v>9.1</v>
      </c>
      <c r="D374" s="47" t="s">
        <v>776</v>
      </c>
      <c r="E374" s="48" t="s">
        <v>777</v>
      </c>
      <c r="F374" s="49">
        <v>39607</v>
      </c>
      <c r="G374" s="50">
        <f t="shared" si="10"/>
        <v>9.7549623545516777</v>
      </c>
      <c r="H374" s="47" t="s">
        <v>13</v>
      </c>
      <c r="I374" s="51">
        <v>43170</v>
      </c>
    </row>
    <row r="375" spans="1:9">
      <c r="A375" s="38">
        <v>18</v>
      </c>
      <c r="B375" s="78">
        <v>18</v>
      </c>
      <c r="C375" s="46">
        <v>9.17</v>
      </c>
      <c r="D375" s="47" t="s">
        <v>384</v>
      </c>
      <c r="E375" s="48" t="s">
        <v>778</v>
      </c>
      <c r="F375" s="49">
        <v>37630</v>
      </c>
      <c r="G375" s="50">
        <f t="shared" si="10"/>
        <v>10.086242299794661</v>
      </c>
      <c r="H375" s="47" t="s">
        <v>13</v>
      </c>
      <c r="I375" s="51">
        <v>41314</v>
      </c>
    </row>
    <row r="376" spans="1:9">
      <c r="A376" s="38">
        <v>19</v>
      </c>
      <c r="B376" s="78">
        <v>19</v>
      </c>
      <c r="C376" s="46">
        <v>9.1999999999999993</v>
      </c>
      <c r="D376" s="47" t="s">
        <v>150</v>
      </c>
      <c r="E376" s="48" t="s">
        <v>779</v>
      </c>
      <c r="F376" s="49">
        <v>37892</v>
      </c>
      <c r="G376" s="50">
        <f t="shared" si="10"/>
        <v>9.3689253935660499</v>
      </c>
      <c r="H376" s="47" t="s">
        <v>13</v>
      </c>
      <c r="I376" s="51">
        <v>41314</v>
      </c>
    </row>
    <row r="377" spans="1:9" ht="12" thickBot="1">
      <c r="A377" s="67">
        <v>20</v>
      </c>
      <c r="B377" s="80">
        <v>20</v>
      </c>
      <c r="C377" s="68">
        <v>9.2200000000000006</v>
      </c>
      <c r="D377" s="69" t="s">
        <v>710</v>
      </c>
      <c r="E377" s="70" t="s">
        <v>711</v>
      </c>
      <c r="F377" s="71">
        <v>39698</v>
      </c>
      <c r="G377" s="72">
        <f t="shared" si="10"/>
        <v>9.5058179329226551</v>
      </c>
      <c r="H377" s="69" t="s">
        <v>13</v>
      </c>
      <c r="I377" s="73">
        <v>43170</v>
      </c>
    </row>
    <row r="378" spans="1:9">
      <c r="A378" s="38">
        <v>21</v>
      </c>
      <c r="B378" s="79">
        <v>20</v>
      </c>
      <c r="C378" s="61">
        <v>9.2200000000000006</v>
      </c>
      <c r="D378" s="62" t="s">
        <v>89</v>
      </c>
      <c r="E378" s="63" t="s">
        <v>775</v>
      </c>
      <c r="F378" s="64">
        <v>38484</v>
      </c>
      <c r="G378" s="65">
        <f t="shared" si="10"/>
        <v>9.763175906913073</v>
      </c>
      <c r="H378" s="62" t="s">
        <v>13</v>
      </c>
      <c r="I378" s="66">
        <v>42050</v>
      </c>
    </row>
    <row r="379" spans="1:9">
      <c r="A379" s="38">
        <v>22</v>
      </c>
      <c r="B379" s="78">
        <v>22</v>
      </c>
      <c r="C379" s="46">
        <v>9.2799999999999994</v>
      </c>
      <c r="D379" s="47" t="s">
        <v>213</v>
      </c>
      <c r="E379" s="48" t="s">
        <v>325</v>
      </c>
      <c r="F379" s="49">
        <v>39582</v>
      </c>
      <c r="G379" s="50">
        <f t="shared" si="10"/>
        <v>9.8234086242299803</v>
      </c>
      <c r="H379" s="47" t="s">
        <v>13</v>
      </c>
      <c r="I379" s="51">
        <v>43170</v>
      </c>
    </row>
    <row r="380" spans="1:9">
      <c r="A380" s="38">
        <v>23</v>
      </c>
      <c r="B380" s="78">
        <v>23</v>
      </c>
      <c r="C380" s="46">
        <v>9.3000000000000007</v>
      </c>
      <c r="D380" s="47" t="s">
        <v>745</v>
      </c>
      <c r="E380" s="48" t="s">
        <v>569</v>
      </c>
      <c r="F380" s="49">
        <v>39296</v>
      </c>
      <c r="G380" s="50">
        <f t="shared" si="10"/>
        <v>9.6290212183436008</v>
      </c>
      <c r="H380" s="47" t="s">
        <v>13</v>
      </c>
      <c r="I380" s="51">
        <v>42813</v>
      </c>
    </row>
    <row r="381" spans="1:9">
      <c r="A381" s="38">
        <v>24</v>
      </c>
      <c r="B381" s="78">
        <v>24</v>
      </c>
      <c r="C381" s="46">
        <v>9.6</v>
      </c>
      <c r="D381" s="47" t="s">
        <v>780</v>
      </c>
      <c r="E381" s="48" t="s">
        <v>781</v>
      </c>
      <c r="F381" s="49">
        <v>39693</v>
      </c>
      <c r="G381" s="50">
        <f t="shared" si="10"/>
        <v>9.5195071868583163</v>
      </c>
      <c r="H381" s="47" t="s">
        <v>13</v>
      </c>
      <c r="I381" s="51">
        <v>43170</v>
      </c>
    </row>
    <row r="382" spans="1:9">
      <c r="A382" s="38">
        <v>25</v>
      </c>
      <c r="B382" s="78">
        <v>25</v>
      </c>
      <c r="C382" s="46">
        <v>9.64</v>
      </c>
      <c r="D382" s="47" t="s">
        <v>381</v>
      </c>
      <c r="E382" s="48" t="s">
        <v>782</v>
      </c>
      <c r="F382" s="49">
        <v>38695</v>
      </c>
      <c r="G382" s="50">
        <f t="shared" si="10"/>
        <v>9.1854893908282005</v>
      </c>
      <c r="H382" s="47" t="s">
        <v>13</v>
      </c>
      <c r="I382" s="51">
        <v>42050</v>
      </c>
    </row>
    <row r="383" spans="1:9">
      <c r="A383" s="38">
        <v>26</v>
      </c>
      <c r="B383" s="78">
        <v>26</v>
      </c>
      <c r="C383" s="46">
        <v>9.93</v>
      </c>
      <c r="D383" s="47" t="s">
        <v>243</v>
      </c>
      <c r="E383" s="48" t="s">
        <v>132</v>
      </c>
      <c r="F383" s="49">
        <v>38574</v>
      </c>
      <c r="G383" s="50">
        <f t="shared" si="10"/>
        <v>9.5167693360711834</v>
      </c>
      <c r="H383" s="47" t="s">
        <v>13</v>
      </c>
      <c r="I383" s="51">
        <v>42050</v>
      </c>
    </row>
    <row r="384" spans="1:9">
      <c r="A384" s="38">
        <v>27</v>
      </c>
      <c r="B384" s="78">
        <v>27</v>
      </c>
      <c r="C384" s="46">
        <v>10</v>
      </c>
      <c r="D384" s="47" t="s">
        <v>783</v>
      </c>
      <c r="E384" s="48" t="s">
        <v>569</v>
      </c>
      <c r="F384" s="49">
        <v>39714</v>
      </c>
      <c r="G384" s="50">
        <f t="shared" si="10"/>
        <v>9.462012320328542</v>
      </c>
      <c r="H384" s="47" t="s">
        <v>13</v>
      </c>
      <c r="I384" s="51">
        <v>43170</v>
      </c>
    </row>
    <row r="385" spans="1:9">
      <c r="A385" s="38">
        <v>28</v>
      </c>
      <c r="B385" s="78">
        <v>28</v>
      </c>
      <c r="C385" s="46">
        <v>10.33</v>
      </c>
      <c r="D385" s="47" t="s">
        <v>784</v>
      </c>
      <c r="E385" s="48" t="s">
        <v>111</v>
      </c>
      <c r="F385" s="49">
        <v>39778</v>
      </c>
      <c r="G385" s="50">
        <f t="shared" si="10"/>
        <v>9.2867898699520879</v>
      </c>
      <c r="H385" s="47" t="s">
        <v>13</v>
      </c>
      <c r="I385" s="51">
        <v>43170</v>
      </c>
    </row>
    <row r="386" spans="1:9">
      <c r="A386" s="38">
        <v>29</v>
      </c>
      <c r="B386" s="78">
        <v>29</v>
      </c>
      <c r="C386" s="46">
        <v>10.34</v>
      </c>
      <c r="D386" s="47" t="s">
        <v>785</v>
      </c>
      <c r="E386" s="48" t="s">
        <v>786</v>
      </c>
      <c r="F386" s="49">
        <v>39724</v>
      </c>
      <c r="G386" s="50">
        <f t="shared" si="10"/>
        <v>9.4346338124572213</v>
      </c>
      <c r="H386" s="47" t="s">
        <v>13</v>
      </c>
      <c r="I386" s="51">
        <v>43170</v>
      </c>
    </row>
    <row r="387" spans="1:9" ht="12" thickBot="1">
      <c r="A387" s="67">
        <v>30</v>
      </c>
      <c r="B387" s="80">
        <v>30</v>
      </c>
      <c r="C387" s="68">
        <v>11.02</v>
      </c>
      <c r="D387" s="69" t="s">
        <v>213</v>
      </c>
      <c r="E387" s="70" t="s">
        <v>215</v>
      </c>
      <c r="F387" s="71">
        <v>39605</v>
      </c>
      <c r="G387" s="72">
        <f t="shared" si="10"/>
        <v>9.7604380561259418</v>
      </c>
      <c r="H387" s="69" t="s">
        <v>13</v>
      </c>
      <c r="I387" s="73">
        <v>43170</v>
      </c>
    </row>
    <row r="388" spans="1:9">
      <c r="A388" s="38">
        <v>31</v>
      </c>
      <c r="B388" s="79">
        <v>31</v>
      </c>
      <c r="C388" s="61">
        <v>11.84</v>
      </c>
      <c r="D388" s="62" t="s">
        <v>787</v>
      </c>
      <c r="E388" s="63" t="s">
        <v>788</v>
      </c>
      <c r="F388" s="64">
        <v>39484</v>
      </c>
      <c r="G388" s="65">
        <f t="shared" si="10"/>
        <v>10.091718001368925</v>
      </c>
      <c r="H388" s="62" t="s">
        <v>13</v>
      </c>
      <c r="I388" s="66">
        <v>43170</v>
      </c>
    </row>
    <row r="390" spans="1:9" ht="13">
      <c r="A390" s="40" t="s">
        <v>791</v>
      </c>
      <c r="B390" s="41"/>
      <c r="C390" s="35"/>
      <c r="D390" s="35"/>
      <c r="E390" s="35"/>
      <c r="F390" s="42"/>
      <c r="G390" s="42"/>
      <c r="H390" s="35"/>
      <c r="I390" s="42"/>
    </row>
    <row r="391" spans="1:9">
      <c r="A391" s="93" t="s">
        <v>1</v>
      </c>
      <c r="B391" s="43" t="s">
        <v>1559</v>
      </c>
      <c r="C391" s="44" t="s">
        <v>0</v>
      </c>
      <c r="D391" s="45" t="s">
        <v>4</v>
      </c>
      <c r="E391" s="45" t="s">
        <v>5</v>
      </c>
      <c r="F391" s="44" t="s">
        <v>2</v>
      </c>
      <c r="G391" s="44" t="s">
        <v>124</v>
      </c>
      <c r="H391" s="45" t="s">
        <v>3</v>
      </c>
      <c r="I391" s="100" t="s">
        <v>6</v>
      </c>
    </row>
    <row r="392" spans="1:9">
      <c r="A392" s="38">
        <v>1</v>
      </c>
      <c r="B392" s="78">
        <v>1</v>
      </c>
      <c r="C392" s="46">
        <v>8.6999999999999993</v>
      </c>
      <c r="D392" s="47" t="s">
        <v>45</v>
      </c>
      <c r="E392" s="48" t="s">
        <v>479</v>
      </c>
      <c r="F392" s="49">
        <v>15366</v>
      </c>
      <c r="G392" s="50">
        <f>(I392-F392)/365.25</f>
        <v>19.096509240246405</v>
      </c>
      <c r="H392" s="47" t="s">
        <v>168</v>
      </c>
      <c r="I392" s="51">
        <v>22341</v>
      </c>
    </row>
    <row r="393" spans="1:9">
      <c r="A393" s="38">
        <v>2</v>
      </c>
      <c r="B393" s="78">
        <v>2</v>
      </c>
      <c r="C393" s="46">
        <v>9.3000000000000007</v>
      </c>
      <c r="D393" s="47" t="s">
        <v>131</v>
      </c>
      <c r="E393" s="48" t="s">
        <v>686</v>
      </c>
      <c r="F393" s="49">
        <v>16898</v>
      </c>
      <c r="G393" s="50">
        <f>(I393-F393)/365.25</f>
        <v>14.902121834360027</v>
      </c>
      <c r="H393" s="47" t="s">
        <v>168</v>
      </c>
      <c r="I393" s="51">
        <v>22341</v>
      </c>
    </row>
    <row r="394" spans="1:9">
      <c r="A394" s="38">
        <v>3</v>
      </c>
      <c r="B394" s="78">
        <v>3</v>
      </c>
      <c r="C394" s="46">
        <v>9.5</v>
      </c>
      <c r="D394" s="47" t="s">
        <v>685</v>
      </c>
      <c r="E394" s="48" t="s">
        <v>491</v>
      </c>
      <c r="F394" s="49">
        <v>15971</v>
      </c>
      <c r="G394" s="50">
        <f>(I394-F394)/365.25</f>
        <v>17.440109514031484</v>
      </c>
      <c r="H394" s="47" t="s">
        <v>168</v>
      </c>
      <c r="I394" s="51">
        <v>22341</v>
      </c>
    </row>
    <row r="395" spans="1:9">
      <c r="A395" s="38">
        <v>4</v>
      </c>
      <c r="B395" s="78">
        <v>3</v>
      </c>
      <c r="C395" s="46">
        <v>9.5</v>
      </c>
      <c r="D395" s="47" t="s">
        <v>565</v>
      </c>
      <c r="E395" s="48" t="s">
        <v>566</v>
      </c>
      <c r="F395" s="49">
        <v>17166</v>
      </c>
      <c r="G395" s="50">
        <f>(I395-F395)/365.25</f>
        <v>14.168377823408624</v>
      </c>
      <c r="H395" s="47" t="s">
        <v>168</v>
      </c>
      <c r="I395" s="51">
        <v>22341</v>
      </c>
    </row>
    <row r="397" spans="1:9" ht="13">
      <c r="A397" s="40" t="s">
        <v>792</v>
      </c>
      <c r="B397" s="41"/>
      <c r="C397" s="35"/>
      <c r="D397" s="35"/>
      <c r="E397" s="35"/>
      <c r="F397" s="42"/>
      <c r="G397" s="42"/>
      <c r="H397" s="35"/>
      <c r="I397" s="42"/>
    </row>
    <row r="398" spans="1:9">
      <c r="A398" s="93" t="s">
        <v>1</v>
      </c>
      <c r="B398" s="43" t="s">
        <v>1559</v>
      </c>
      <c r="C398" s="44" t="s">
        <v>0</v>
      </c>
      <c r="D398" s="45" t="s">
        <v>4</v>
      </c>
      <c r="E398" s="45" t="s">
        <v>5</v>
      </c>
      <c r="F398" s="44" t="s">
        <v>2</v>
      </c>
      <c r="G398" s="44" t="s">
        <v>124</v>
      </c>
      <c r="H398" s="45" t="s">
        <v>3</v>
      </c>
      <c r="I398" s="100" t="s">
        <v>6</v>
      </c>
    </row>
    <row r="399" spans="1:9">
      <c r="A399" s="38">
        <v>1</v>
      </c>
      <c r="B399" s="78">
        <v>1</v>
      </c>
      <c r="C399" s="46">
        <v>7.68</v>
      </c>
      <c r="D399" s="47" t="s">
        <v>35</v>
      </c>
      <c r="E399" s="48" t="s">
        <v>36</v>
      </c>
      <c r="F399" s="49">
        <v>28359</v>
      </c>
      <c r="G399" s="50">
        <f>(I399-F399)/365.25</f>
        <v>23.471594798083505</v>
      </c>
      <c r="H399" s="47" t="s">
        <v>429</v>
      </c>
      <c r="I399" s="51">
        <v>36932</v>
      </c>
    </row>
    <row r="400" spans="1:9">
      <c r="A400" s="38">
        <v>2</v>
      </c>
      <c r="B400" s="78">
        <v>2</v>
      </c>
      <c r="C400" s="74">
        <v>8.1999999999999993</v>
      </c>
      <c r="D400" s="47" t="s">
        <v>793</v>
      </c>
      <c r="E400" s="48" t="s">
        <v>457</v>
      </c>
      <c r="F400" s="49">
        <v>29932</v>
      </c>
      <c r="G400" s="50">
        <f>(I400-F400)/365.25</f>
        <v>22.209445585215605</v>
      </c>
      <c r="H400" s="47" t="s">
        <v>625</v>
      </c>
      <c r="I400" s="51">
        <v>38044</v>
      </c>
    </row>
    <row r="401" spans="1:9">
      <c r="A401" s="38">
        <v>3</v>
      </c>
      <c r="B401" s="78">
        <v>3</v>
      </c>
      <c r="C401" s="46">
        <v>8.26</v>
      </c>
      <c r="D401" s="47" t="s">
        <v>76</v>
      </c>
      <c r="E401" s="48" t="s">
        <v>77</v>
      </c>
      <c r="F401" s="49">
        <v>24589</v>
      </c>
      <c r="G401" s="50">
        <f>(I401-F401)/365.25</f>
        <v>22.773442847364819</v>
      </c>
      <c r="H401" s="47" t="s">
        <v>624</v>
      </c>
      <c r="I401" s="51">
        <v>32907</v>
      </c>
    </row>
    <row r="402" spans="1:9">
      <c r="A402" s="38">
        <v>4</v>
      </c>
      <c r="B402" s="78">
        <v>4</v>
      </c>
      <c r="C402" s="46">
        <v>8.42</v>
      </c>
      <c r="D402" s="47" t="s">
        <v>456</v>
      </c>
      <c r="E402" s="48" t="s">
        <v>457</v>
      </c>
      <c r="F402" s="49">
        <v>29932</v>
      </c>
      <c r="G402" s="50">
        <f>(I402-F402)/365.25</f>
        <v>21.234770704996578</v>
      </c>
      <c r="H402" s="47" t="s">
        <v>581</v>
      </c>
      <c r="I402" s="51">
        <v>37688</v>
      </c>
    </row>
    <row r="404" spans="1:9" ht="13">
      <c r="A404" s="40" t="s">
        <v>2093</v>
      </c>
      <c r="B404" s="41"/>
      <c r="C404" s="35"/>
      <c r="D404" s="35"/>
      <c r="E404" s="35"/>
      <c r="F404" s="42"/>
      <c r="G404" s="42"/>
      <c r="H404" s="35"/>
      <c r="I404" s="42"/>
    </row>
    <row r="405" spans="1:9">
      <c r="A405" s="93" t="s">
        <v>1</v>
      </c>
      <c r="B405" s="43" t="s">
        <v>1559</v>
      </c>
      <c r="C405" s="44" t="s">
        <v>0</v>
      </c>
      <c r="D405" s="45" t="s">
        <v>4</v>
      </c>
      <c r="E405" s="45" t="s">
        <v>5</v>
      </c>
      <c r="F405" s="44" t="s">
        <v>2</v>
      </c>
      <c r="G405" s="44" t="s">
        <v>124</v>
      </c>
      <c r="H405" s="45" t="s">
        <v>3</v>
      </c>
      <c r="I405" s="100" t="s">
        <v>6</v>
      </c>
    </row>
    <row r="406" spans="1:9">
      <c r="A406" s="38">
        <v>1</v>
      </c>
      <c r="B406" s="78">
        <v>1</v>
      </c>
      <c r="C406" s="46">
        <v>8.8699999999999992</v>
      </c>
      <c r="D406" s="47" t="s">
        <v>33</v>
      </c>
      <c r="E406" s="48" t="s">
        <v>34</v>
      </c>
      <c r="F406" s="49">
        <v>27527</v>
      </c>
      <c r="G406" s="50">
        <f t="shared" ref="G406:G468" si="11">(I406-F406)/365.25</f>
        <v>15.709787816563997</v>
      </c>
      <c r="H406" s="47" t="s">
        <v>11</v>
      </c>
      <c r="I406" s="51">
        <v>33265</v>
      </c>
    </row>
    <row r="407" spans="1:9">
      <c r="A407" s="38">
        <v>2</v>
      </c>
      <c r="B407" s="78">
        <v>2</v>
      </c>
      <c r="C407" s="46">
        <v>9.15</v>
      </c>
      <c r="D407" s="47" t="s">
        <v>35</v>
      </c>
      <c r="E407" s="48" t="s">
        <v>36</v>
      </c>
      <c r="F407" s="49">
        <v>28359</v>
      </c>
      <c r="G407" s="50">
        <f t="shared" si="11"/>
        <v>15.501711156741958</v>
      </c>
      <c r="H407" s="47" t="s">
        <v>14</v>
      </c>
      <c r="I407" s="51">
        <v>34021</v>
      </c>
    </row>
    <row r="408" spans="1:9">
      <c r="A408" s="38">
        <v>3</v>
      </c>
      <c r="B408" s="78">
        <v>3</v>
      </c>
      <c r="C408" s="46">
        <v>9.2899999999999991</v>
      </c>
      <c r="D408" s="47" t="s">
        <v>184</v>
      </c>
      <c r="E408" s="48" t="s">
        <v>194</v>
      </c>
      <c r="F408" s="49">
        <v>37344</v>
      </c>
      <c r="G408" s="50">
        <f t="shared" si="11"/>
        <v>15.871321013004792</v>
      </c>
      <c r="H408" s="47" t="s">
        <v>8</v>
      </c>
      <c r="I408" s="51">
        <v>43141</v>
      </c>
    </row>
    <row r="409" spans="1:9">
      <c r="A409" s="38">
        <v>4</v>
      </c>
      <c r="B409" s="78">
        <v>4</v>
      </c>
      <c r="C409" s="46">
        <v>9.31</v>
      </c>
      <c r="D409" s="47" t="s">
        <v>96</v>
      </c>
      <c r="E409" s="48" t="s">
        <v>101</v>
      </c>
      <c r="F409" s="49">
        <v>29895</v>
      </c>
      <c r="G409" s="50">
        <f t="shared" si="11"/>
        <v>15.238877481177276</v>
      </c>
      <c r="H409" s="47" t="s">
        <v>171</v>
      </c>
      <c r="I409" s="51">
        <v>35461</v>
      </c>
    </row>
    <row r="410" spans="1:9">
      <c r="A410" s="38">
        <v>5</v>
      </c>
      <c r="B410" s="78">
        <v>5</v>
      </c>
      <c r="C410" s="46">
        <v>9.39</v>
      </c>
      <c r="D410" s="47" t="s">
        <v>103</v>
      </c>
      <c r="E410" s="48" t="s">
        <v>104</v>
      </c>
      <c r="F410" s="49">
        <v>35964</v>
      </c>
      <c r="G410" s="50">
        <f t="shared" si="11"/>
        <v>13.78507871321013</v>
      </c>
      <c r="H410" s="47" t="s">
        <v>16</v>
      </c>
      <c r="I410" s="51">
        <v>40999</v>
      </c>
    </row>
    <row r="411" spans="1:9">
      <c r="A411" s="38">
        <v>6</v>
      </c>
      <c r="B411" s="78">
        <v>6</v>
      </c>
      <c r="C411" s="46">
        <v>9.4</v>
      </c>
      <c r="D411" s="47" t="s">
        <v>86</v>
      </c>
      <c r="E411" s="48" t="s">
        <v>162</v>
      </c>
      <c r="F411" s="49">
        <v>38095</v>
      </c>
      <c r="G411" s="50">
        <f t="shared" si="11"/>
        <v>15.827515400410677</v>
      </c>
      <c r="H411" s="47" t="s">
        <v>13</v>
      </c>
      <c r="I411" s="51">
        <v>43876</v>
      </c>
    </row>
    <row r="412" spans="1:9">
      <c r="A412" s="38">
        <v>7</v>
      </c>
      <c r="B412" s="78">
        <v>7</v>
      </c>
      <c r="C412" s="46">
        <v>9.42</v>
      </c>
      <c r="D412" s="47" t="s">
        <v>120</v>
      </c>
      <c r="E412" s="48" t="s">
        <v>32</v>
      </c>
      <c r="F412" s="49">
        <v>35416</v>
      </c>
      <c r="G412" s="50">
        <f t="shared" si="11"/>
        <v>14.151950718685832</v>
      </c>
      <c r="H412" s="47" t="s">
        <v>8</v>
      </c>
      <c r="I412" s="51">
        <v>40585</v>
      </c>
    </row>
    <row r="413" spans="1:9">
      <c r="A413" s="38">
        <v>8</v>
      </c>
      <c r="B413" s="78">
        <v>8</v>
      </c>
      <c r="C413" s="46">
        <v>9.43</v>
      </c>
      <c r="D413" s="47" t="s">
        <v>65</v>
      </c>
      <c r="E413" s="48" t="s">
        <v>122</v>
      </c>
      <c r="F413" s="49">
        <v>38167</v>
      </c>
      <c r="G413" s="50">
        <f t="shared" si="11"/>
        <v>15.630390143737166</v>
      </c>
      <c r="H413" s="47" t="s">
        <v>13</v>
      </c>
      <c r="I413" s="51">
        <v>43876</v>
      </c>
    </row>
    <row r="414" spans="1:9">
      <c r="A414" s="38">
        <v>9</v>
      </c>
      <c r="B414" s="78">
        <v>9</v>
      </c>
      <c r="C414" s="46">
        <v>9.44</v>
      </c>
      <c r="D414" s="47" t="s">
        <v>31</v>
      </c>
      <c r="E414" s="48" t="s">
        <v>99</v>
      </c>
      <c r="F414" s="49">
        <v>37373</v>
      </c>
      <c r="G414" s="50">
        <f t="shared" si="11"/>
        <v>15.791923340177961</v>
      </c>
      <c r="H414" s="47" t="s">
        <v>8</v>
      </c>
      <c r="I414" s="51">
        <v>43141</v>
      </c>
    </row>
    <row r="415" spans="1:9" ht="12" thickBot="1">
      <c r="A415" s="67">
        <v>10</v>
      </c>
      <c r="B415" s="80">
        <v>10</v>
      </c>
      <c r="C415" s="68">
        <v>9.6300000000000008</v>
      </c>
      <c r="D415" s="69" t="s">
        <v>82</v>
      </c>
      <c r="E415" s="70" t="s">
        <v>146</v>
      </c>
      <c r="F415" s="71">
        <v>32006</v>
      </c>
      <c r="G415" s="72">
        <f t="shared" si="11"/>
        <v>15.5564681724846</v>
      </c>
      <c r="H415" s="69" t="s">
        <v>13</v>
      </c>
      <c r="I415" s="73">
        <v>37688</v>
      </c>
    </row>
    <row r="416" spans="1:9">
      <c r="A416" s="38">
        <v>11</v>
      </c>
      <c r="B416" s="79">
        <v>11</v>
      </c>
      <c r="C416" s="61">
        <v>9.7799999999999994</v>
      </c>
      <c r="D416" s="62" t="s">
        <v>195</v>
      </c>
      <c r="E416" s="63" t="s">
        <v>196</v>
      </c>
      <c r="F416" s="64">
        <v>29299</v>
      </c>
      <c r="G416" s="65">
        <f t="shared" si="11"/>
        <v>13.998631074606434</v>
      </c>
      <c r="H416" s="62" t="s">
        <v>11</v>
      </c>
      <c r="I416" s="66">
        <v>34412</v>
      </c>
    </row>
    <row r="417" spans="1:9">
      <c r="A417" s="38">
        <v>12</v>
      </c>
      <c r="B417" s="78">
        <v>12</v>
      </c>
      <c r="C417" s="46">
        <v>9.67</v>
      </c>
      <c r="D417" s="47" t="s">
        <v>31</v>
      </c>
      <c r="E417" s="48" t="s">
        <v>191</v>
      </c>
      <c r="F417" s="49">
        <v>33433</v>
      </c>
      <c r="G417" s="50">
        <f t="shared" si="11"/>
        <v>16.539356605065024</v>
      </c>
      <c r="H417" s="47" t="s">
        <v>13</v>
      </c>
      <c r="I417" s="51">
        <v>39474</v>
      </c>
    </row>
    <row r="418" spans="1:9">
      <c r="A418" s="38">
        <v>13</v>
      </c>
      <c r="B418" s="78">
        <v>13</v>
      </c>
      <c r="C418" s="46">
        <v>9.82</v>
      </c>
      <c r="D418" s="47" t="s">
        <v>201</v>
      </c>
      <c r="E418" s="48" t="s">
        <v>202</v>
      </c>
      <c r="F418" s="49">
        <v>37811</v>
      </c>
      <c r="G418" s="50">
        <f t="shared" si="11"/>
        <v>15.570157426420261</v>
      </c>
      <c r="H418" s="47" t="s">
        <v>18</v>
      </c>
      <c r="I418" s="51">
        <v>43498</v>
      </c>
    </row>
    <row r="419" spans="1:9">
      <c r="A419" s="38">
        <v>14</v>
      </c>
      <c r="B419" s="78">
        <v>14</v>
      </c>
      <c r="C419" s="46">
        <v>9.92</v>
      </c>
      <c r="D419" s="47" t="s">
        <v>80</v>
      </c>
      <c r="E419" s="48" t="s">
        <v>190</v>
      </c>
      <c r="F419" s="49">
        <v>26742</v>
      </c>
      <c r="G419" s="50">
        <f t="shared" si="11"/>
        <v>15.994524298425736</v>
      </c>
      <c r="H419" s="47" t="s">
        <v>11</v>
      </c>
      <c r="I419" s="51">
        <v>32584</v>
      </c>
    </row>
    <row r="420" spans="1:9">
      <c r="A420" s="38">
        <v>15</v>
      </c>
      <c r="B420" s="78">
        <v>15</v>
      </c>
      <c r="C420" s="46">
        <v>10.01</v>
      </c>
      <c r="D420" s="47" t="s">
        <v>382</v>
      </c>
      <c r="E420" s="48" t="s">
        <v>383</v>
      </c>
      <c r="F420" s="49">
        <v>26072</v>
      </c>
      <c r="G420" s="50">
        <f t="shared" si="11"/>
        <v>13.653661875427789</v>
      </c>
      <c r="H420" s="47" t="s">
        <v>23</v>
      </c>
      <c r="I420" s="51">
        <v>31059</v>
      </c>
    </row>
    <row r="421" spans="1:9">
      <c r="A421" s="38">
        <v>16</v>
      </c>
      <c r="B421" s="78">
        <v>15</v>
      </c>
      <c r="C421" s="46">
        <v>10.01</v>
      </c>
      <c r="D421" s="47" t="s">
        <v>80</v>
      </c>
      <c r="E421" s="48" t="s">
        <v>98</v>
      </c>
      <c r="F421" s="49">
        <v>33627</v>
      </c>
      <c r="G421" s="50">
        <f t="shared" si="11"/>
        <v>16.082135523613964</v>
      </c>
      <c r="H421" s="47" t="s">
        <v>13</v>
      </c>
      <c r="I421" s="51">
        <v>39501</v>
      </c>
    </row>
    <row r="422" spans="1:9">
      <c r="A422" s="38">
        <v>17</v>
      </c>
      <c r="B422" s="78">
        <v>17</v>
      </c>
      <c r="C422" s="46">
        <v>10.1</v>
      </c>
      <c r="D422" s="47" t="s">
        <v>115</v>
      </c>
      <c r="E422" s="48" t="s">
        <v>116</v>
      </c>
      <c r="F422" s="49">
        <v>34859</v>
      </c>
      <c r="G422" s="50">
        <f t="shared" si="11"/>
        <v>14.666666666666666</v>
      </c>
      <c r="H422" s="47" t="s">
        <v>13</v>
      </c>
      <c r="I422" s="51">
        <v>40216</v>
      </c>
    </row>
    <row r="423" spans="1:9">
      <c r="A423" s="38">
        <v>18</v>
      </c>
      <c r="B423" s="78">
        <v>18</v>
      </c>
      <c r="C423" s="46">
        <v>10.25</v>
      </c>
      <c r="D423" s="47" t="s">
        <v>521</v>
      </c>
      <c r="E423" s="48" t="s">
        <v>546</v>
      </c>
      <c r="F423" s="49">
        <v>36993</v>
      </c>
      <c r="G423" s="50">
        <f t="shared" si="11"/>
        <v>15.644079397672828</v>
      </c>
      <c r="H423" s="47" t="s">
        <v>12</v>
      </c>
      <c r="I423" s="51">
        <v>42707</v>
      </c>
    </row>
    <row r="424" spans="1:9">
      <c r="A424" s="38">
        <v>19</v>
      </c>
      <c r="B424" s="78">
        <v>19</v>
      </c>
      <c r="C424" s="46">
        <v>10.31</v>
      </c>
      <c r="D424" s="47" t="s">
        <v>249</v>
      </c>
      <c r="E424" s="48" t="s">
        <v>250</v>
      </c>
      <c r="F424" s="49">
        <v>35307</v>
      </c>
      <c r="G424" s="50">
        <f t="shared" si="11"/>
        <v>14.28062970568104</v>
      </c>
      <c r="H424" s="47" t="s">
        <v>13</v>
      </c>
      <c r="I424" s="51">
        <v>40523</v>
      </c>
    </row>
    <row r="425" spans="1:9" ht="12" thickBot="1">
      <c r="A425" s="67">
        <v>20</v>
      </c>
      <c r="B425" s="80">
        <v>20</v>
      </c>
      <c r="C425" s="68">
        <v>10.34</v>
      </c>
      <c r="D425" s="69" t="s">
        <v>243</v>
      </c>
      <c r="E425" s="70" t="s">
        <v>460</v>
      </c>
      <c r="F425" s="71">
        <v>24991</v>
      </c>
      <c r="G425" s="72">
        <f t="shared" si="11"/>
        <v>14.743326488706366</v>
      </c>
      <c r="H425" s="69" t="s">
        <v>12</v>
      </c>
      <c r="I425" s="73">
        <v>30376</v>
      </c>
    </row>
    <row r="426" spans="1:9">
      <c r="A426" s="38">
        <v>21</v>
      </c>
      <c r="B426" s="79">
        <v>21</v>
      </c>
      <c r="C426" s="61">
        <v>10.4</v>
      </c>
      <c r="D426" s="62" t="s">
        <v>47</v>
      </c>
      <c r="E426" s="63" t="s">
        <v>48</v>
      </c>
      <c r="F426" s="64">
        <v>24893</v>
      </c>
      <c r="G426" s="65">
        <f t="shared" si="11"/>
        <v>51.915126625598901</v>
      </c>
      <c r="H426" s="62" t="s">
        <v>21</v>
      </c>
      <c r="I426" s="66">
        <v>43855</v>
      </c>
    </row>
    <row r="427" spans="1:9">
      <c r="A427" s="38">
        <v>22</v>
      </c>
      <c r="B427" s="78">
        <v>22</v>
      </c>
      <c r="C427" s="46">
        <v>10.46</v>
      </c>
      <c r="D427" s="47" t="s">
        <v>129</v>
      </c>
      <c r="E427" s="48" t="s">
        <v>130</v>
      </c>
      <c r="F427" s="49">
        <v>29663</v>
      </c>
      <c r="G427" s="50">
        <f t="shared" si="11"/>
        <v>15.874058863791923</v>
      </c>
      <c r="H427" s="47" t="s">
        <v>171</v>
      </c>
      <c r="I427" s="51">
        <v>35461</v>
      </c>
    </row>
    <row r="428" spans="1:9">
      <c r="A428" s="38">
        <v>23</v>
      </c>
      <c r="B428" s="78">
        <v>23</v>
      </c>
      <c r="C428" s="46">
        <v>10.56</v>
      </c>
      <c r="D428" s="47" t="s">
        <v>156</v>
      </c>
      <c r="E428" s="48" t="s">
        <v>157</v>
      </c>
      <c r="F428" s="49">
        <v>34965</v>
      </c>
      <c r="G428" s="50">
        <f t="shared" si="11"/>
        <v>13.341546885694729</v>
      </c>
      <c r="H428" s="47" t="s">
        <v>171</v>
      </c>
      <c r="I428" s="51">
        <v>39838</v>
      </c>
    </row>
    <row r="429" spans="1:9">
      <c r="A429" s="38">
        <v>24</v>
      </c>
      <c r="B429" s="78">
        <v>24</v>
      </c>
      <c r="C429" s="46">
        <v>10.64</v>
      </c>
      <c r="D429" s="47" t="s">
        <v>476</v>
      </c>
      <c r="E429" s="48" t="s">
        <v>138</v>
      </c>
      <c r="F429" s="49">
        <v>36516</v>
      </c>
      <c r="G429" s="50">
        <f t="shared" si="11"/>
        <v>13.158110882956878</v>
      </c>
      <c r="H429" s="47" t="s">
        <v>13</v>
      </c>
      <c r="I429" s="51">
        <v>41322</v>
      </c>
    </row>
    <row r="430" spans="1:9">
      <c r="A430" s="38">
        <v>25</v>
      </c>
      <c r="B430" s="78">
        <v>25</v>
      </c>
      <c r="C430" s="46">
        <v>10.67</v>
      </c>
      <c r="D430" s="47" t="s">
        <v>466</v>
      </c>
      <c r="E430" s="48" t="s">
        <v>467</v>
      </c>
      <c r="F430" s="49">
        <v>26043</v>
      </c>
      <c r="G430" s="50">
        <f t="shared" si="11"/>
        <v>13.81245722108145</v>
      </c>
      <c r="H430" s="47" t="s">
        <v>15</v>
      </c>
      <c r="I430" s="51">
        <v>31088</v>
      </c>
    </row>
    <row r="431" spans="1:9">
      <c r="A431" s="38">
        <v>26</v>
      </c>
      <c r="B431" s="78">
        <v>26</v>
      </c>
      <c r="C431" s="46">
        <v>10.71</v>
      </c>
      <c r="D431" s="47" t="s">
        <v>245</v>
      </c>
      <c r="E431" s="48" t="s">
        <v>246</v>
      </c>
      <c r="F431" s="49">
        <v>24692</v>
      </c>
      <c r="G431" s="50">
        <f t="shared" si="11"/>
        <v>12.399726214921287</v>
      </c>
      <c r="H431" s="47" t="s">
        <v>12</v>
      </c>
      <c r="I431" s="51">
        <v>29221</v>
      </c>
    </row>
    <row r="432" spans="1:9">
      <c r="A432" s="38">
        <v>27</v>
      </c>
      <c r="B432" s="78">
        <v>27</v>
      </c>
      <c r="C432" s="46">
        <v>10.93</v>
      </c>
      <c r="D432" s="47" t="s">
        <v>66</v>
      </c>
      <c r="E432" s="48" t="s">
        <v>294</v>
      </c>
      <c r="F432" s="49">
        <v>34971</v>
      </c>
      <c r="G432" s="50">
        <f t="shared" si="11"/>
        <v>13.207392197125257</v>
      </c>
      <c r="H432" s="47" t="s">
        <v>13</v>
      </c>
      <c r="I432" s="51">
        <v>39795</v>
      </c>
    </row>
    <row r="433" spans="1:9">
      <c r="A433" s="38">
        <v>28</v>
      </c>
      <c r="B433" s="78">
        <v>28</v>
      </c>
      <c r="C433" s="46">
        <v>10.96</v>
      </c>
      <c r="D433" s="47" t="s">
        <v>45</v>
      </c>
      <c r="E433" s="48" t="s">
        <v>141</v>
      </c>
      <c r="F433" s="49">
        <v>24193</v>
      </c>
      <c r="G433" s="50">
        <f t="shared" si="11"/>
        <v>13.765913757700206</v>
      </c>
      <c r="H433" s="47" t="s">
        <v>12</v>
      </c>
      <c r="I433" s="51">
        <v>29221</v>
      </c>
    </row>
    <row r="434" spans="1:9">
      <c r="A434" s="38">
        <v>29</v>
      </c>
      <c r="B434" s="78">
        <v>28</v>
      </c>
      <c r="C434" s="46">
        <v>10.96</v>
      </c>
      <c r="D434" s="47" t="s">
        <v>135</v>
      </c>
      <c r="E434" s="48" t="s">
        <v>136</v>
      </c>
      <c r="F434" s="49">
        <v>26303</v>
      </c>
      <c r="G434" s="50">
        <f t="shared" si="11"/>
        <v>15.033538672142368</v>
      </c>
      <c r="H434" s="47" t="s">
        <v>12</v>
      </c>
      <c r="I434" s="51">
        <v>31794</v>
      </c>
    </row>
    <row r="435" spans="1:9" ht="12" thickBot="1">
      <c r="A435" s="67">
        <v>30</v>
      </c>
      <c r="B435" s="80">
        <v>30</v>
      </c>
      <c r="C435" s="68">
        <v>10.98</v>
      </c>
      <c r="D435" s="69" t="s">
        <v>156</v>
      </c>
      <c r="E435" s="70" t="s">
        <v>255</v>
      </c>
      <c r="F435" s="71">
        <v>34861</v>
      </c>
      <c r="G435" s="72">
        <f t="shared" si="11"/>
        <v>13.626283367556468</v>
      </c>
      <c r="H435" s="69" t="s">
        <v>171</v>
      </c>
      <c r="I435" s="73">
        <v>39838</v>
      </c>
    </row>
    <row r="436" spans="1:9">
      <c r="A436" s="38">
        <v>31</v>
      </c>
      <c r="B436" s="79">
        <v>31</v>
      </c>
      <c r="C436" s="61">
        <v>11.02</v>
      </c>
      <c r="D436" s="62" t="s">
        <v>245</v>
      </c>
      <c r="E436" s="63" t="s">
        <v>694</v>
      </c>
      <c r="F436" s="64">
        <v>32288</v>
      </c>
      <c r="G436" s="65">
        <f t="shared" si="11"/>
        <v>12.657084188911705</v>
      </c>
      <c r="H436" s="62" t="s">
        <v>13</v>
      </c>
      <c r="I436" s="66">
        <v>36911</v>
      </c>
    </row>
    <row r="437" spans="1:9">
      <c r="A437" s="38">
        <v>32</v>
      </c>
      <c r="B437" s="78">
        <v>32</v>
      </c>
      <c r="C437" s="46">
        <v>11.04</v>
      </c>
      <c r="D437" s="47" t="s">
        <v>29</v>
      </c>
      <c r="E437" s="48" t="s">
        <v>255</v>
      </c>
      <c r="F437" s="49">
        <v>34861</v>
      </c>
      <c r="G437" s="50">
        <f t="shared" si="11"/>
        <v>13.626283367556468</v>
      </c>
      <c r="H437" s="47" t="s">
        <v>171</v>
      </c>
      <c r="I437" s="51">
        <v>39838</v>
      </c>
    </row>
    <row r="438" spans="1:9">
      <c r="A438" s="38">
        <v>33</v>
      </c>
      <c r="B438" s="78">
        <v>33</v>
      </c>
      <c r="C438" s="46">
        <v>11.17</v>
      </c>
      <c r="D438" s="47" t="s">
        <v>245</v>
      </c>
      <c r="E438" s="48" t="s">
        <v>465</v>
      </c>
      <c r="F438" s="49">
        <v>36199</v>
      </c>
      <c r="G438" s="50">
        <f t="shared" si="11"/>
        <v>14.026009582477755</v>
      </c>
      <c r="H438" s="47" t="s">
        <v>13</v>
      </c>
      <c r="I438" s="51">
        <v>41322</v>
      </c>
    </row>
    <row r="439" spans="1:9">
      <c r="A439" s="38">
        <v>34</v>
      </c>
      <c r="B439" s="78">
        <v>34</v>
      </c>
      <c r="C439" s="46">
        <v>11.28</v>
      </c>
      <c r="D439" s="47" t="s">
        <v>265</v>
      </c>
      <c r="E439" s="48" t="s">
        <v>794</v>
      </c>
      <c r="F439" s="49">
        <v>25641</v>
      </c>
      <c r="G439" s="50">
        <f t="shared" si="11"/>
        <v>14.86652977412731</v>
      </c>
      <c r="H439" s="47" t="s">
        <v>12</v>
      </c>
      <c r="I439" s="51">
        <v>31071</v>
      </c>
    </row>
    <row r="440" spans="1:9">
      <c r="A440" s="38">
        <v>35</v>
      </c>
      <c r="B440" s="78">
        <v>35</v>
      </c>
      <c r="C440" s="46">
        <v>11.31</v>
      </c>
      <c r="D440" s="47" t="s">
        <v>745</v>
      </c>
      <c r="E440" s="48" t="s">
        <v>795</v>
      </c>
      <c r="F440" s="49">
        <v>34842</v>
      </c>
      <c r="G440" s="50">
        <f t="shared" si="11"/>
        <v>12.815879534565367</v>
      </c>
      <c r="H440" s="47" t="s">
        <v>12</v>
      </c>
      <c r="I440" s="51">
        <v>39523</v>
      </c>
    </row>
    <row r="441" spans="1:9">
      <c r="A441" s="38">
        <v>36</v>
      </c>
      <c r="B441" s="78">
        <v>35</v>
      </c>
      <c r="C441" s="46">
        <v>11.31</v>
      </c>
      <c r="D441" s="47" t="s">
        <v>80</v>
      </c>
      <c r="E441" s="48" t="s">
        <v>244</v>
      </c>
      <c r="F441" s="49">
        <v>26299</v>
      </c>
      <c r="G441" s="50">
        <f t="shared" si="11"/>
        <v>13.111567419575634</v>
      </c>
      <c r="H441" s="47" t="s">
        <v>15</v>
      </c>
      <c r="I441" s="51">
        <v>31088</v>
      </c>
    </row>
    <row r="442" spans="1:9">
      <c r="A442" s="38">
        <v>37</v>
      </c>
      <c r="B442" s="78">
        <v>37</v>
      </c>
      <c r="C442" s="46">
        <v>11.33</v>
      </c>
      <c r="D442" s="47" t="s">
        <v>642</v>
      </c>
      <c r="E442" s="48" t="s">
        <v>573</v>
      </c>
      <c r="F442" s="49">
        <v>37056</v>
      </c>
      <c r="G442" s="50">
        <f t="shared" si="11"/>
        <v>15.780971937029431</v>
      </c>
      <c r="H442" s="47" t="s">
        <v>10</v>
      </c>
      <c r="I442" s="51">
        <v>42820</v>
      </c>
    </row>
    <row r="443" spans="1:9">
      <c r="A443" s="38">
        <v>38</v>
      </c>
      <c r="B443" s="78">
        <v>38</v>
      </c>
      <c r="C443" s="46">
        <v>11.35</v>
      </c>
      <c r="D443" s="47" t="s">
        <v>110</v>
      </c>
      <c r="E443" s="48" t="s">
        <v>709</v>
      </c>
      <c r="F443" s="49">
        <v>28959</v>
      </c>
      <c r="G443" s="50">
        <f t="shared" si="11"/>
        <v>12.632443531827516</v>
      </c>
      <c r="H443" s="47" t="s">
        <v>15</v>
      </c>
      <c r="I443" s="51">
        <v>33573</v>
      </c>
    </row>
    <row r="444" spans="1:9">
      <c r="A444" s="38">
        <v>39</v>
      </c>
      <c r="B444" s="78">
        <v>39</v>
      </c>
      <c r="C444" s="46">
        <v>11.37</v>
      </c>
      <c r="D444" s="47" t="s">
        <v>203</v>
      </c>
      <c r="E444" s="48" t="s">
        <v>665</v>
      </c>
      <c r="F444" s="49">
        <v>24405</v>
      </c>
      <c r="G444" s="50">
        <f t="shared" si="11"/>
        <v>13.1854893908282</v>
      </c>
      <c r="H444" s="47" t="s">
        <v>12</v>
      </c>
      <c r="I444" s="51">
        <v>29221</v>
      </c>
    </row>
    <row r="445" spans="1:9" ht="12" thickBot="1">
      <c r="A445" s="67">
        <v>40</v>
      </c>
      <c r="B445" s="80">
        <v>40</v>
      </c>
      <c r="C445" s="68">
        <v>11.41</v>
      </c>
      <c r="D445" s="69" t="s">
        <v>120</v>
      </c>
      <c r="E445" s="70" t="s">
        <v>307</v>
      </c>
      <c r="F445" s="71">
        <v>35065</v>
      </c>
      <c r="G445" s="72">
        <f t="shared" si="11"/>
        <v>14.943189596167009</v>
      </c>
      <c r="H445" s="69" t="s">
        <v>13</v>
      </c>
      <c r="I445" s="73">
        <v>40523</v>
      </c>
    </row>
    <row r="446" spans="1:9">
      <c r="A446" s="38">
        <v>41</v>
      </c>
      <c r="B446" s="79">
        <v>41</v>
      </c>
      <c r="C446" s="61">
        <v>11.46</v>
      </c>
      <c r="D446" s="62" t="s">
        <v>80</v>
      </c>
      <c r="E446" s="63" t="s">
        <v>541</v>
      </c>
      <c r="F446" s="64">
        <v>29011</v>
      </c>
      <c r="G446" s="65">
        <f t="shared" si="11"/>
        <v>11.794661190965092</v>
      </c>
      <c r="H446" s="62" t="s">
        <v>12</v>
      </c>
      <c r="I446" s="66">
        <v>33319</v>
      </c>
    </row>
    <row r="447" spans="1:9">
      <c r="A447" s="38">
        <v>42</v>
      </c>
      <c r="B447" s="78">
        <v>42</v>
      </c>
      <c r="C447" s="46">
        <v>11.47</v>
      </c>
      <c r="D447" s="47" t="s">
        <v>66</v>
      </c>
      <c r="E447" s="48" t="s">
        <v>796</v>
      </c>
      <c r="F447" s="49">
        <v>34239</v>
      </c>
      <c r="G447" s="50">
        <f t="shared" si="11"/>
        <v>10.299794661190965</v>
      </c>
      <c r="H447" s="47" t="s">
        <v>13</v>
      </c>
      <c r="I447" s="51">
        <v>38001</v>
      </c>
    </row>
    <row r="448" spans="1:9">
      <c r="A448" s="38">
        <v>43</v>
      </c>
      <c r="B448" s="78">
        <v>43</v>
      </c>
      <c r="C448" s="46">
        <v>11.49</v>
      </c>
      <c r="D448" s="47" t="s">
        <v>27</v>
      </c>
      <c r="E448" s="48" t="s">
        <v>200</v>
      </c>
      <c r="F448" s="49">
        <v>30225</v>
      </c>
      <c r="G448" s="50">
        <f t="shared" si="11"/>
        <v>15.422313483915127</v>
      </c>
      <c r="H448" s="47" t="s">
        <v>11</v>
      </c>
      <c r="I448" s="51">
        <v>35858</v>
      </c>
    </row>
    <row r="449" spans="1:9">
      <c r="A449" s="38">
        <v>44</v>
      </c>
      <c r="B449" s="78">
        <v>44</v>
      </c>
      <c r="C449" s="46">
        <v>11.54</v>
      </c>
      <c r="D449" s="47" t="s">
        <v>286</v>
      </c>
      <c r="E449" s="48" t="s">
        <v>524</v>
      </c>
      <c r="F449" s="49">
        <v>37099</v>
      </c>
      <c r="G449" s="50">
        <f t="shared" si="11"/>
        <v>15.622176591375769</v>
      </c>
      <c r="H449" s="47" t="s">
        <v>22</v>
      </c>
      <c r="I449" s="51">
        <v>42805</v>
      </c>
    </row>
    <row r="450" spans="1:9">
      <c r="A450" s="38">
        <v>45</v>
      </c>
      <c r="B450" s="78">
        <v>45</v>
      </c>
      <c r="C450" s="46">
        <v>11.61</v>
      </c>
      <c r="D450" s="47" t="s">
        <v>182</v>
      </c>
      <c r="E450" s="48" t="s">
        <v>363</v>
      </c>
      <c r="F450" s="49">
        <v>32413</v>
      </c>
      <c r="G450" s="50">
        <f t="shared" si="11"/>
        <v>12.202600958247775</v>
      </c>
      <c r="H450" s="47" t="s">
        <v>13</v>
      </c>
      <c r="I450" s="51">
        <v>36870</v>
      </c>
    </row>
    <row r="451" spans="1:9">
      <c r="A451" s="38">
        <v>46</v>
      </c>
      <c r="B451" s="78">
        <v>46</v>
      </c>
      <c r="C451" s="46">
        <v>11.63</v>
      </c>
      <c r="D451" s="47" t="s">
        <v>80</v>
      </c>
      <c r="E451" s="48" t="s">
        <v>708</v>
      </c>
      <c r="F451" s="49">
        <v>34794</v>
      </c>
      <c r="G451" s="50">
        <f t="shared" si="11"/>
        <v>13.809719370294319</v>
      </c>
      <c r="H451" s="47" t="s">
        <v>171</v>
      </c>
      <c r="I451" s="51">
        <v>39838</v>
      </c>
    </row>
    <row r="452" spans="1:9">
      <c r="A452" s="38">
        <v>47</v>
      </c>
      <c r="B452" s="78">
        <v>47</v>
      </c>
      <c r="C452" s="46">
        <v>11.71</v>
      </c>
      <c r="D452" s="47" t="s">
        <v>275</v>
      </c>
      <c r="E452" s="48" t="s">
        <v>276</v>
      </c>
      <c r="F452" s="49">
        <v>24226</v>
      </c>
      <c r="G452" s="50">
        <f t="shared" si="11"/>
        <v>13.675564681724847</v>
      </c>
      <c r="H452" s="47" t="s">
        <v>12</v>
      </c>
      <c r="I452" s="51">
        <v>29221</v>
      </c>
    </row>
    <row r="453" spans="1:9">
      <c r="A453" s="38">
        <v>48</v>
      </c>
      <c r="B453" s="78">
        <v>48</v>
      </c>
      <c r="C453" s="46">
        <v>11.72</v>
      </c>
      <c r="D453" s="47" t="s">
        <v>109</v>
      </c>
      <c r="E453" s="48" t="s">
        <v>460</v>
      </c>
      <c r="F453" s="49">
        <v>24265</v>
      </c>
      <c r="G453" s="50">
        <f t="shared" si="11"/>
        <v>13.568788501026694</v>
      </c>
      <c r="H453" s="47" t="s">
        <v>12</v>
      </c>
      <c r="I453" s="51">
        <v>29221</v>
      </c>
    </row>
    <row r="454" spans="1:9">
      <c r="A454" s="38">
        <v>49</v>
      </c>
      <c r="B454" s="78">
        <v>49</v>
      </c>
      <c r="C454" s="46">
        <v>11.75</v>
      </c>
      <c r="D454" s="47" t="s">
        <v>644</v>
      </c>
      <c r="E454" s="48" t="s">
        <v>645</v>
      </c>
      <c r="F454" s="49">
        <v>36603</v>
      </c>
      <c r="G454" s="50">
        <f t="shared" si="11"/>
        <v>15.887748117727584</v>
      </c>
      <c r="H454" s="47" t="s">
        <v>16</v>
      </c>
      <c r="I454" s="51">
        <v>42406</v>
      </c>
    </row>
    <row r="455" spans="1:9" ht="12" thickBot="1">
      <c r="A455" s="67">
        <v>50</v>
      </c>
      <c r="B455" s="80">
        <v>50</v>
      </c>
      <c r="C455" s="68">
        <v>11.76</v>
      </c>
      <c r="D455" s="69" t="s">
        <v>286</v>
      </c>
      <c r="E455" s="70" t="s">
        <v>289</v>
      </c>
      <c r="F455" s="71">
        <v>36629</v>
      </c>
      <c r="G455" s="72">
        <f t="shared" si="11"/>
        <v>13.650924024640657</v>
      </c>
      <c r="H455" s="69" t="s">
        <v>13</v>
      </c>
      <c r="I455" s="73">
        <v>41615</v>
      </c>
    </row>
    <row r="456" spans="1:9">
      <c r="A456" s="38">
        <v>51</v>
      </c>
      <c r="B456" s="79">
        <v>51</v>
      </c>
      <c r="C456" s="61">
        <v>11.79</v>
      </c>
      <c r="D456" s="62" t="s">
        <v>298</v>
      </c>
      <c r="E456" s="63" t="s">
        <v>299</v>
      </c>
      <c r="F456" s="64">
        <v>36299</v>
      </c>
      <c r="G456" s="65">
        <f t="shared" si="11"/>
        <v>16.528405201916495</v>
      </c>
      <c r="H456" s="62" t="s">
        <v>12</v>
      </c>
      <c r="I456" s="66">
        <v>42336</v>
      </c>
    </row>
    <row r="457" spans="1:9">
      <c r="A457" s="38">
        <v>52</v>
      </c>
      <c r="B457" s="78">
        <v>52</v>
      </c>
      <c r="C457" s="46">
        <v>11.81</v>
      </c>
      <c r="D457" s="47" t="s">
        <v>283</v>
      </c>
      <c r="E457" s="48" t="s">
        <v>284</v>
      </c>
      <c r="F457" s="49">
        <v>36845</v>
      </c>
      <c r="G457" s="50">
        <f t="shared" si="11"/>
        <v>13.040383299110198</v>
      </c>
      <c r="H457" s="47" t="s">
        <v>12</v>
      </c>
      <c r="I457" s="51">
        <v>41608</v>
      </c>
    </row>
    <row r="458" spans="1:9">
      <c r="A458" s="38">
        <v>53</v>
      </c>
      <c r="B458" s="78">
        <v>52</v>
      </c>
      <c r="C458" s="46">
        <v>11.81</v>
      </c>
      <c r="D458" s="47" t="s">
        <v>480</v>
      </c>
      <c r="E458" s="48" t="s">
        <v>481</v>
      </c>
      <c r="F458" s="49">
        <v>31064</v>
      </c>
      <c r="G458" s="50">
        <f t="shared" si="11"/>
        <v>12.996577686516085</v>
      </c>
      <c r="H458" s="47" t="s">
        <v>11</v>
      </c>
      <c r="I458" s="51">
        <v>35811</v>
      </c>
    </row>
    <row r="459" spans="1:9">
      <c r="A459" s="38">
        <v>54</v>
      </c>
      <c r="B459" s="78">
        <v>54</v>
      </c>
      <c r="C459" s="46">
        <v>11.88</v>
      </c>
      <c r="D459" s="47" t="s">
        <v>474</v>
      </c>
      <c r="E459" s="48" t="s">
        <v>475</v>
      </c>
      <c r="F459" s="49">
        <v>34989</v>
      </c>
      <c r="G459" s="50">
        <f t="shared" si="11"/>
        <v>13.158110882956878</v>
      </c>
      <c r="H459" s="47" t="s">
        <v>13</v>
      </c>
      <c r="I459" s="51">
        <v>39795</v>
      </c>
    </row>
    <row r="460" spans="1:9">
      <c r="A460" s="38">
        <v>55</v>
      </c>
      <c r="B460" s="78">
        <v>55</v>
      </c>
      <c r="C460" s="46">
        <v>11.92</v>
      </c>
      <c r="D460" s="47" t="s">
        <v>331</v>
      </c>
      <c r="E460" s="48" t="s">
        <v>301</v>
      </c>
      <c r="F460" s="49">
        <v>30275</v>
      </c>
      <c r="G460" s="50">
        <f t="shared" si="11"/>
        <v>14.346338124572211</v>
      </c>
      <c r="H460" s="47" t="s">
        <v>12</v>
      </c>
      <c r="I460" s="51">
        <v>35515</v>
      </c>
    </row>
    <row r="461" spans="1:9">
      <c r="A461" s="38">
        <v>56</v>
      </c>
      <c r="B461" s="78">
        <v>56</v>
      </c>
      <c r="C461" s="46">
        <v>12.06</v>
      </c>
      <c r="D461" s="47" t="s">
        <v>358</v>
      </c>
      <c r="E461" s="48" t="s">
        <v>468</v>
      </c>
      <c r="F461" s="49">
        <v>31254</v>
      </c>
      <c r="G461" s="50">
        <f t="shared" si="11"/>
        <v>13.478439425051334</v>
      </c>
      <c r="H461" s="47" t="s">
        <v>13</v>
      </c>
      <c r="I461" s="51">
        <v>36177</v>
      </c>
    </row>
    <row r="462" spans="1:9">
      <c r="A462" s="38">
        <v>57</v>
      </c>
      <c r="B462" s="78">
        <v>57</v>
      </c>
      <c r="C462" s="46">
        <v>12.1</v>
      </c>
      <c r="D462" s="47" t="s">
        <v>663</v>
      </c>
      <c r="E462" s="48" t="s">
        <v>664</v>
      </c>
      <c r="F462" s="49">
        <v>24524</v>
      </c>
      <c r="G462" s="50">
        <f t="shared" si="11"/>
        <v>12.85968514715948</v>
      </c>
      <c r="H462" s="47" t="s">
        <v>12</v>
      </c>
      <c r="I462" s="51">
        <v>29221</v>
      </c>
    </row>
    <row r="463" spans="1:9">
      <c r="A463" s="38">
        <v>58</v>
      </c>
      <c r="B463" s="78">
        <v>58</v>
      </c>
      <c r="C463" s="46">
        <v>12.11</v>
      </c>
      <c r="D463" s="47" t="s">
        <v>27</v>
      </c>
      <c r="E463" s="48" t="s">
        <v>797</v>
      </c>
      <c r="F463" s="49">
        <v>28709</v>
      </c>
      <c r="G463" s="50">
        <f t="shared" si="11"/>
        <v>13.316906228610542</v>
      </c>
      <c r="H463" s="47" t="s">
        <v>170</v>
      </c>
      <c r="I463" s="51">
        <v>33573</v>
      </c>
    </row>
    <row r="464" spans="1:9">
      <c r="A464" s="38">
        <v>59</v>
      </c>
      <c r="B464" s="78">
        <v>59</v>
      </c>
      <c r="C464" s="46">
        <v>12.24</v>
      </c>
      <c r="D464" s="47" t="s">
        <v>554</v>
      </c>
      <c r="E464" s="48" t="s">
        <v>804</v>
      </c>
      <c r="F464" s="49">
        <v>32290</v>
      </c>
      <c r="G464" s="50">
        <f t="shared" si="11"/>
        <v>12.731006160164272</v>
      </c>
      <c r="H464" s="47" t="s">
        <v>13</v>
      </c>
      <c r="I464" s="51">
        <v>36940</v>
      </c>
    </row>
    <row r="465" spans="1:9" ht="12" thickBot="1">
      <c r="A465" s="67">
        <v>60</v>
      </c>
      <c r="B465" s="80">
        <v>60</v>
      </c>
      <c r="C465" s="68">
        <v>12.25</v>
      </c>
      <c r="D465" s="69" t="s">
        <v>476</v>
      </c>
      <c r="E465" s="70" t="s">
        <v>718</v>
      </c>
      <c r="F465" s="71">
        <v>34030</v>
      </c>
      <c r="G465" s="72">
        <f t="shared" si="11"/>
        <v>12.777549623545516</v>
      </c>
      <c r="H465" s="69" t="s">
        <v>13</v>
      </c>
      <c r="I465" s="73">
        <v>38697</v>
      </c>
    </row>
    <row r="466" spans="1:9">
      <c r="A466" s="38">
        <v>61</v>
      </c>
      <c r="B466" s="79">
        <v>61</v>
      </c>
      <c r="C466" s="61">
        <v>12.34</v>
      </c>
      <c r="D466" s="62" t="s">
        <v>66</v>
      </c>
      <c r="E466" s="63" t="s">
        <v>350</v>
      </c>
      <c r="F466" s="64">
        <v>37151</v>
      </c>
      <c r="G466" s="65">
        <f t="shared" si="11"/>
        <v>13.19917864476386</v>
      </c>
      <c r="H466" s="62" t="s">
        <v>12</v>
      </c>
      <c r="I466" s="66">
        <v>41972</v>
      </c>
    </row>
    <row r="467" spans="1:9">
      <c r="A467" s="38">
        <v>62</v>
      </c>
      <c r="B467" s="78">
        <v>62</v>
      </c>
      <c r="C467" s="46">
        <v>12.46</v>
      </c>
      <c r="D467" s="47" t="s">
        <v>33</v>
      </c>
      <c r="E467" s="48" t="s">
        <v>798</v>
      </c>
      <c r="F467" s="49">
        <v>33591</v>
      </c>
      <c r="G467" s="50">
        <f t="shared" si="11"/>
        <v>11.967145790554415</v>
      </c>
      <c r="H467" s="47" t="s">
        <v>13</v>
      </c>
      <c r="I467" s="51">
        <v>37962</v>
      </c>
    </row>
    <row r="468" spans="1:9">
      <c r="A468" s="38">
        <v>63</v>
      </c>
      <c r="B468" s="78">
        <v>63</v>
      </c>
      <c r="C468" s="46">
        <v>12.6</v>
      </c>
      <c r="D468" s="47" t="s">
        <v>156</v>
      </c>
      <c r="E468" s="48" t="s">
        <v>215</v>
      </c>
      <c r="F468" s="49">
        <v>32407</v>
      </c>
      <c r="G468" s="50">
        <f t="shared" si="11"/>
        <v>13.193702943189596</v>
      </c>
      <c r="H468" s="47" t="s">
        <v>13</v>
      </c>
      <c r="I468" s="51">
        <v>37226</v>
      </c>
    </row>
    <row r="469" spans="1:9">
      <c r="A469" s="38">
        <v>64</v>
      </c>
      <c r="B469" s="78">
        <v>64</v>
      </c>
      <c r="C469" s="46">
        <v>12.75</v>
      </c>
      <c r="D469" s="47" t="s">
        <v>45</v>
      </c>
      <c r="E469" s="48" t="s">
        <v>794</v>
      </c>
      <c r="F469" s="49">
        <v>26809</v>
      </c>
      <c r="G469" s="50">
        <f t="shared" ref="G469:G483" si="12">(I469-F469)/365.25</f>
        <v>11.668720054757015</v>
      </c>
      <c r="H469" s="47" t="s">
        <v>12</v>
      </c>
      <c r="I469" s="51">
        <v>31071</v>
      </c>
    </row>
    <row r="470" spans="1:9">
      <c r="A470" s="38">
        <v>65</v>
      </c>
      <c r="B470" s="78">
        <v>65</v>
      </c>
      <c r="C470" s="46">
        <v>12.8</v>
      </c>
      <c r="D470" s="47" t="s">
        <v>29</v>
      </c>
      <c r="E470" s="48" t="s">
        <v>751</v>
      </c>
      <c r="F470" s="49">
        <v>33270</v>
      </c>
      <c r="G470" s="50">
        <f t="shared" si="12"/>
        <v>11.025325119780971</v>
      </c>
      <c r="H470" s="47" t="s">
        <v>13</v>
      </c>
      <c r="I470" s="51">
        <v>37297</v>
      </c>
    </row>
    <row r="471" spans="1:9">
      <c r="A471" s="38">
        <v>66</v>
      </c>
      <c r="B471" s="78">
        <v>66</v>
      </c>
      <c r="C471" s="46">
        <v>12.85</v>
      </c>
      <c r="D471" s="47" t="s">
        <v>63</v>
      </c>
      <c r="E471" s="48" t="s">
        <v>64</v>
      </c>
      <c r="F471" s="49">
        <v>26800</v>
      </c>
      <c r="G471" s="50">
        <f t="shared" si="12"/>
        <v>12.629705681040383</v>
      </c>
      <c r="H471" s="47" t="s">
        <v>170</v>
      </c>
      <c r="I471" s="51">
        <v>31413</v>
      </c>
    </row>
    <row r="472" spans="1:9">
      <c r="A472" s="38">
        <v>67</v>
      </c>
      <c r="B472" s="78">
        <v>67</v>
      </c>
      <c r="C472" s="46">
        <v>13.09</v>
      </c>
      <c r="D472" s="47" t="s">
        <v>286</v>
      </c>
      <c r="E472" s="48" t="s">
        <v>808</v>
      </c>
      <c r="F472" s="49">
        <v>35018</v>
      </c>
      <c r="G472" s="50">
        <f t="shared" si="12"/>
        <v>11.222450376454484</v>
      </c>
      <c r="H472" s="47" t="s">
        <v>13</v>
      </c>
      <c r="I472" s="51">
        <v>39117</v>
      </c>
    </row>
    <row r="473" spans="1:9">
      <c r="A473" s="38">
        <v>68</v>
      </c>
      <c r="B473" s="78">
        <v>68</v>
      </c>
      <c r="C473" s="46">
        <v>13.11</v>
      </c>
      <c r="D473" s="47" t="s">
        <v>281</v>
      </c>
      <c r="E473" s="48" t="s">
        <v>282</v>
      </c>
      <c r="F473" s="49">
        <v>35266</v>
      </c>
      <c r="G473" s="50">
        <f t="shared" si="12"/>
        <v>11.38672142368241</v>
      </c>
      <c r="H473" s="47" t="s">
        <v>13</v>
      </c>
      <c r="I473" s="51">
        <v>39425</v>
      </c>
    </row>
    <row r="474" spans="1:9">
      <c r="A474" s="38">
        <v>69</v>
      </c>
      <c r="B474" s="78">
        <v>69</v>
      </c>
      <c r="C474" s="46">
        <v>13.18</v>
      </c>
      <c r="D474" s="47" t="s">
        <v>493</v>
      </c>
      <c r="E474" s="48" t="s">
        <v>752</v>
      </c>
      <c r="F474" s="49">
        <v>34782</v>
      </c>
      <c r="G474" s="50">
        <f t="shared" si="12"/>
        <v>11.906913073237508</v>
      </c>
      <c r="H474" s="47" t="s">
        <v>13</v>
      </c>
      <c r="I474" s="51">
        <v>39131</v>
      </c>
    </row>
    <row r="475" spans="1:9" ht="12" thickBot="1">
      <c r="A475" s="67">
        <v>70</v>
      </c>
      <c r="B475" s="80">
        <v>70</v>
      </c>
      <c r="C475" s="68">
        <v>13.28</v>
      </c>
      <c r="D475" s="69" t="s">
        <v>476</v>
      </c>
      <c r="E475" s="70" t="s">
        <v>711</v>
      </c>
      <c r="F475" s="71">
        <v>34715</v>
      </c>
      <c r="G475" s="72">
        <f t="shared" si="12"/>
        <v>13.163586584531142</v>
      </c>
      <c r="H475" s="69" t="s">
        <v>12</v>
      </c>
      <c r="I475" s="73">
        <v>39523</v>
      </c>
    </row>
    <row r="476" spans="1:9">
      <c r="A476" s="38">
        <v>71</v>
      </c>
      <c r="B476" s="79">
        <v>71</v>
      </c>
      <c r="C476" s="61">
        <v>13.43</v>
      </c>
      <c r="D476" s="62" t="s">
        <v>715</v>
      </c>
      <c r="E476" s="63" t="s">
        <v>800</v>
      </c>
      <c r="F476" s="64">
        <v>35238</v>
      </c>
      <c r="G476" s="65">
        <f t="shared" si="12"/>
        <v>9.4674880219028061</v>
      </c>
      <c r="H476" s="62" t="s">
        <v>13</v>
      </c>
      <c r="I476" s="66">
        <v>38696</v>
      </c>
    </row>
    <row r="477" spans="1:9">
      <c r="A477" s="38">
        <v>72</v>
      </c>
      <c r="B477" s="78">
        <v>72</v>
      </c>
      <c r="C477" s="46">
        <v>13.44</v>
      </c>
      <c r="D477" s="47" t="s">
        <v>201</v>
      </c>
      <c r="E477" s="48" t="s">
        <v>507</v>
      </c>
      <c r="F477" s="49">
        <v>35178</v>
      </c>
      <c r="G477" s="50">
        <f t="shared" si="12"/>
        <v>11.627652292950033</v>
      </c>
      <c r="H477" s="47" t="s">
        <v>13</v>
      </c>
      <c r="I477" s="51">
        <v>39425</v>
      </c>
    </row>
    <row r="478" spans="1:9">
      <c r="A478" s="38">
        <v>73</v>
      </c>
      <c r="B478" s="78">
        <v>73</v>
      </c>
      <c r="C478" s="46">
        <v>13.5</v>
      </c>
      <c r="D478" s="47" t="s">
        <v>251</v>
      </c>
      <c r="E478" s="48" t="s">
        <v>252</v>
      </c>
      <c r="F478" s="49">
        <v>35041</v>
      </c>
      <c r="G478" s="50">
        <f t="shared" si="12"/>
        <v>12.271047227926077</v>
      </c>
      <c r="H478" s="47" t="s">
        <v>12</v>
      </c>
      <c r="I478" s="51">
        <v>39523</v>
      </c>
    </row>
    <row r="479" spans="1:9">
      <c r="A479" s="38">
        <v>74</v>
      </c>
      <c r="B479" s="78">
        <v>74</v>
      </c>
      <c r="C479" s="46">
        <v>13.86</v>
      </c>
      <c r="D479" s="47" t="s">
        <v>37</v>
      </c>
      <c r="E479" s="48" t="s">
        <v>801</v>
      </c>
      <c r="F479" s="49">
        <v>27544</v>
      </c>
      <c r="G479" s="50">
        <f t="shared" si="12"/>
        <v>12.731006160164272</v>
      </c>
      <c r="H479" s="47" t="s">
        <v>11</v>
      </c>
      <c r="I479" s="51">
        <v>32194</v>
      </c>
    </row>
    <row r="480" spans="1:9">
      <c r="A480" s="38">
        <v>75</v>
      </c>
      <c r="B480" s="78">
        <v>75</v>
      </c>
      <c r="C480" s="46">
        <v>13.95</v>
      </c>
      <c r="D480" s="47" t="s">
        <v>493</v>
      </c>
      <c r="E480" s="48" t="s">
        <v>282</v>
      </c>
      <c r="F480" s="49">
        <v>35266</v>
      </c>
      <c r="G480" s="50">
        <f t="shared" si="12"/>
        <v>11.38672142368241</v>
      </c>
      <c r="H480" s="47" t="s">
        <v>13</v>
      </c>
      <c r="I480" s="51">
        <v>39425</v>
      </c>
    </row>
    <row r="481" spans="1:9">
      <c r="A481" s="38">
        <v>76</v>
      </c>
      <c r="B481" s="78">
        <v>76</v>
      </c>
      <c r="C481" s="46">
        <v>14.02</v>
      </c>
      <c r="D481" s="47" t="s">
        <v>29</v>
      </c>
      <c r="E481" s="48" t="s">
        <v>766</v>
      </c>
      <c r="F481" s="49">
        <v>37191</v>
      </c>
      <c r="G481" s="50">
        <f t="shared" si="12"/>
        <v>13.089664613278575</v>
      </c>
      <c r="H481" s="47" t="s">
        <v>12</v>
      </c>
      <c r="I481" s="51">
        <v>41972</v>
      </c>
    </row>
    <row r="482" spans="1:9">
      <c r="A482" s="38">
        <v>77</v>
      </c>
      <c r="B482" s="78">
        <v>77</v>
      </c>
      <c r="C482" s="46">
        <v>15.67</v>
      </c>
      <c r="D482" s="47" t="s">
        <v>660</v>
      </c>
      <c r="E482" s="48" t="s">
        <v>802</v>
      </c>
      <c r="F482" s="49">
        <v>34808</v>
      </c>
      <c r="G482" s="50">
        <f t="shared" si="12"/>
        <v>12.640657084188911</v>
      </c>
      <c r="H482" s="47" t="s">
        <v>13</v>
      </c>
      <c r="I482" s="51">
        <v>39425</v>
      </c>
    </row>
    <row r="483" spans="1:9">
      <c r="A483" s="38">
        <v>78</v>
      </c>
      <c r="B483" s="78">
        <v>78</v>
      </c>
      <c r="C483" s="46">
        <v>16.87</v>
      </c>
      <c r="D483" s="47" t="s">
        <v>304</v>
      </c>
      <c r="E483" s="48" t="s">
        <v>803</v>
      </c>
      <c r="F483" s="49">
        <v>34958</v>
      </c>
      <c r="G483" s="50">
        <f t="shared" si="12"/>
        <v>12.498288843258042</v>
      </c>
      <c r="H483" s="47" t="s">
        <v>12</v>
      </c>
      <c r="I483" s="51">
        <v>39523</v>
      </c>
    </row>
    <row r="484" spans="1:9">
      <c r="C484" s="7"/>
    </row>
    <row r="485" spans="1:9" ht="13">
      <c r="A485" s="40" t="s">
        <v>2094</v>
      </c>
      <c r="B485" s="41"/>
      <c r="C485" s="35"/>
      <c r="D485" s="35"/>
      <c r="E485" s="35"/>
      <c r="F485" s="42"/>
      <c r="G485" s="42"/>
      <c r="H485" s="35"/>
      <c r="I485" s="42"/>
    </row>
    <row r="486" spans="1:9">
      <c r="A486" s="93" t="s">
        <v>1</v>
      </c>
      <c r="B486" s="43" t="s">
        <v>1559</v>
      </c>
      <c r="C486" s="44" t="s">
        <v>0</v>
      </c>
      <c r="D486" s="45" t="s">
        <v>4</v>
      </c>
      <c r="E486" s="45" t="s">
        <v>5</v>
      </c>
      <c r="F486" s="44" t="s">
        <v>2</v>
      </c>
      <c r="G486" s="44" t="s">
        <v>124</v>
      </c>
      <c r="H486" s="45" t="s">
        <v>3</v>
      </c>
      <c r="I486" s="100" t="s">
        <v>6</v>
      </c>
    </row>
    <row r="487" spans="1:9">
      <c r="A487" s="38">
        <v>1</v>
      </c>
      <c r="B487" s="78">
        <v>1</v>
      </c>
      <c r="C487" s="74">
        <v>9.8000000000000007</v>
      </c>
      <c r="D487" s="47" t="s">
        <v>45</v>
      </c>
      <c r="E487" s="48" t="s">
        <v>141</v>
      </c>
      <c r="F487" s="49">
        <v>24193</v>
      </c>
      <c r="G487" s="50">
        <f>(I487-F487)/365.25</f>
        <v>15.780971937029431</v>
      </c>
      <c r="H487" s="47" t="s">
        <v>224</v>
      </c>
      <c r="I487" s="51">
        <v>29957</v>
      </c>
    </row>
    <row r="488" spans="1:9">
      <c r="A488" s="38">
        <v>2</v>
      </c>
      <c r="B488" s="78">
        <v>1</v>
      </c>
      <c r="C488" s="74">
        <v>9.8000000000000007</v>
      </c>
      <c r="D488" s="47" t="s">
        <v>382</v>
      </c>
      <c r="E488" s="48" t="s">
        <v>383</v>
      </c>
      <c r="F488" s="49">
        <v>26072</v>
      </c>
      <c r="G488" s="50">
        <f>(I488-F488)/365.25</f>
        <v>13.672826830937714</v>
      </c>
      <c r="H488" s="47" t="s">
        <v>224</v>
      </c>
      <c r="I488" s="51">
        <v>31066</v>
      </c>
    </row>
    <row r="489" spans="1:9">
      <c r="A489" s="38">
        <v>3</v>
      </c>
      <c r="B489" s="78">
        <v>3</v>
      </c>
      <c r="C489" s="74">
        <v>9.9</v>
      </c>
      <c r="D489" s="47" t="s">
        <v>245</v>
      </c>
      <c r="E489" s="48" t="s">
        <v>246</v>
      </c>
      <c r="F489" s="49">
        <v>24692</v>
      </c>
      <c r="G489" s="50">
        <f>(I489-F489)/365.25</f>
        <v>14.414784394250514</v>
      </c>
      <c r="H489" s="47" t="s">
        <v>224</v>
      </c>
      <c r="I489" s="51">
        <v>29957</v>
      </c>
    </row>
    <row r="490" spans="1:9">
      <c r="A490" s="38">
        <v>4</v>
      </c>
      <c r="B490" s="78">
        <v>4</v>
      </c>
      <c r="C490" s="74">
        <v>10.1</v>
      </c>
      <c r="D490" s="47" t="s">
        <v>76</v>
      </c>
      <c r="E490" s="48" t="s">
        <v>140</v>
      </c>
      <c r="F490" s="49">
        <v>24163</v>
      </c>
      <c r="G490" s="50">
        <f>(I490-F490)/365.25</f>
        <v>13.848049281314168</v>
      </c>
      <c r="H490" s="47" t="s">
        <v>12</v>
      </c>
      <c r="I490" s="51">
        <v>29221</v>
      </c>
    </row>
    <row r="492" spans="1:9" ht="13">
      <c r="A492" s="40" t="s">
        <v>2095</v>
      </c>
      <c r="B492" s="41"/>
      <c r="C492" s="35"/>
      <c r="D492" s="35"/>
      <c r="E492" s="35"/>
      <c r="F492" s="42"/>
      <c r="G492" s="42"/>
      <c r="H492" s="35"/>
      <c r="I492" s="42"/>
    </row>
    <row r="493" spans="1:9">
      <c r="A493" s="93" t="s">
        <v>1</v>
      </c>
      <c r="B493" s="43" t="s">
        <v>1559</v>
      </c>
      <c r="C493" s="44" t="s">
        <v>0</v>
      </c>
      <c r="D493" s="45" t="s">
        <v>4</v>
      </c>
      <c r="E493" s="45" t="s">
        <v>5</v>
      </c>
      <c r="F493" s="44" t="s">
        <v>2</v>
      </c>
      <c r="G493" s="44" t="s">
        <v>124</v>
      </c>
      <c r="H493" s="45" t="s">
        <v>3</v>
      </c>
      <c r="I493" s="100" t="s">
        <v>6</v>
      </c>
    </row>
    <row r="494" spans="1:9">
      <c r="A494" s="38">
        <v>1</v>
      </c>
      <c r="B494" s="78">
        <v>1</v>
      </c>
      <c r="C494" s="46">
        <v>9.31</v>
      </c>
      <c r="D494" s="47" t="s">
        <v>96</v>
      </c>
      <c r="E494" s="48" t="s">
        <v>97</v>
      </c>
      <c r="F494" s="49">
        <v>38512</v>
      </c>
      <c r="G494" s="50">
        <f t="shared" ref="G494:G549" si="13">(I494-F494)/365.25</f>
        <v>13.689253935660506</v>
      </c>
      <c r="H494" s="47" t="s">
        <v>13</v>
      </c>
      <c r="I494" s="51">
        <v>43512</v>
      </c>
    </row>
    <row r="495" spans="1:9">
      <c r="A495" s="38">
        <v>2</v>
      </c>
      <c r="B495" s="78">
        <v>2</v>
      </c>
      <c r="C495" s="46">
        <v>9.3800000000000008</v>
      </c>
      <c r="D495" s="47" t="s">
        <v>31</v>
      </c>
      <c r="E495" s="48" t="s">
        <v>470</v>
      </c>
      <c r="F495" s="49">
        <v>37373</v>
      </c>
      <c r="G495" s="50">
        <f t="shared" si="13"/>
        <v>14.795345653661876</v>
      </c>
      <c r="H495" s="47" t="s">
        <v>435</v>
      </c>
      <c r="I495" s="51">
        <v>42777</v>
      </c>
    </row>
    <row r="496" spans="1:9">
      <c r="A496" s="38">
        <v>3</v>
      </c>
      <c r="B496" s="78">
        <v>3</v>
      </c>
      <c r="C496" s="46">
        <v>9.43</v>
      </c>
      <c r="D496" s="47" t="s">
        <v>86</v>
      </c>
      <c r="E496" s="48" t="s">
        <v>162</v>
      </c>
      <c r="F496" s="49">
        <v>38095</v>
      </c>
      <c r="G496" s="50">
        <f t="shared" si="13"/>
        <v>14.658453114305271</v>
      </c>
      <c r="H496" s="47" t="s">
        <v>13</v>
      </c>
      <c r="I496" s="51">
        <v>43449</v>
      </c>
    </row>
    <row r="497" spans="1:9">
      <c r="A497" s="38">
        <v>4</v>
      </c>
      <c r="B497" s="78">
        <v>4</v>
      </c>
      <c r="C497" s="46">
        <v>9.49</v>
      </c>
      <c r="D497" s="47" t="s">
        <v>120</v>
      </c>
      <c r="E497" s="48" t="s">
        <v>160</v>
      </c>
      <c r="F497" s="49">
        <v>38496</v>
      </c>
      <c r="G497" s="50">
        <f t="shared" si="13"/>
        <v>12.733744010951403</v>
      </c>
      <c r="H497" s="47" t="s">
        <v>13</v>
      </c>
      <c r="I497" s="51">
        <v>43147</v>
      </c>
    </row>
    <row r="498" spans="1:9">
      <c r="A498" s="38">
        <v>5</v>
      </c>
      <c r="B498" s="78">
        <v>5</v>
      </c>
      <c r="C498" s="46">
        <v>9.6</v>
      </c>
      <c r="D498" s="47" t="s">
        <v>129</v>
      </c>
      <c r="E498" s="48" t="s">
        <v>484</v>
      </c>
      <c r="F498" s="49">
        <v>37266</v>
      </c>
      <c r="G498" s="50">
        <f t="shared" si="13"/>
        <v>14.190280629705681</v>
      </c>
      <c r="H498" s="47" t="s">
        <v>16</v>
      </c>
      <c r="I498" s="51">
        <v>42449</v>
      </c>
    </row>
    <row r="499" spans="1:9">
      <c r="A499" s="38">
        <v>6</v>
      </c>
      <c r="B499" s="78">
        <v>6</v>
      </c>
      <c r="C499" s="46">
        <v>9.6300000000000008</v>
      </c>
      <c r="D499" s="47" t="s">
        <v>184</v>
      </c>
      <c r="E499" s="48" t="s">
        <v>194</v>
      </c>
      <c r="F499" s="49">
        <v>37344</v>
      </c>
      <c r="G499" s="50">
        <f t="shared" si="13"/>
        <v>14.934976043805612</v>
      </c>
      <c r="H499" s="47" t="s">
        <v>18</v>
      </c>
      <c r="I499" s="51">
        <v>42799</v>
      </c>
    </row>
    <row r="500" spans="1:9">
      <c r="A500" s="38">
        <v>7</v>
      </c>
      <c r="B500" s="78">
        <v>7</v>
      </c>
      <c r="C500" s="46">
        <v>9.67</v>
      </c>
      <c r="D500" s="47" t="s">
        <v>103</v>
      </c>
      <c r="E500" s="48" t="s">
        <v>104</v>
      </c>
      <c r="F500" s="49">
        <v>35964</v>
      </c>
      <c r="G500" s="50">
        <f t="shared" si="13"/>
        <v>12.750171115674195</v>
      </c>
      <c r="H500" s="47" t="s">
        <v>10</v>
      </c>
      <c r="I500" s="51">
        <v>40621</v>
      </c>
    </row>
    <row r="501" spans="1:9">
      <c r="A501" s="38">
        <v>8</v>
      </c>
      <c r="B501" s="78">
        <v>8</v>
      </c>
      <c r="C501" s="46">
        <v>9.82</v>
      </c>
      <c r="D501" s="47" t="s">
        <v>95</v>
      </c>
      <c r="E501" s="48" t="s">
        <v>161</v>
      </c>
      <c r="F501" s="49">
        <v>38427</v>
      </c>
      <c r="G501" s="50">
        <f t="shared" si="13"/>
        <v>14.039698836413416</v>
      </c>
      <c r="H501" s="47" t="s">
        <v>165</v>
      </c>
      <c r="I501" s="51">
        <v>43555</v>
      </c>
    </row>
    <row r="502" spans="1:9">
      <c r="A502" s="38">
        <v>9</v>
      </c>
      <c r="B502" s="78">
        <v>9</v>
      </c>
      <c r="C502" s="46">
        <v>9.91</v>
      </c>
      <c r="D502" s="47" t="s">
        <v>346</v>
      </c>
      <c r="E502" s="48" t="s">
        <v>523</v>
      </c>
      <c r="F502" s="49">
        <v>37680</v>
      </c>
      <c r="G502" s="50">
        <f t="shared" si="13"/>
        <v>13.976728268309378</v>
      </c>
      <c r="H502" s="47" t="s">
        <v>22</v>
      </c>
      <c r="I502" s="51">
        <v>42785</v>
      </c>
    </row>
    <row r="503" spans="1:9" ht="12" thickBot="1">
      <c r="A503" s="67">
        <v>10</v>
      </c>
      <c r="B503" s="80">
        <v>10</v>
      </c>
      <c r="C503" s="68">
        <v>10.039999999999999</v>
      </c>
      <c r="D503" s="69" t="s">
        <v>303</v>
      </c>
      <c r="E503" s="70" t="s">
        <v>97</v>
      </c>
      <c r="F503" s="71">
        <v>38438</v>
      </c>
      <c r="G503" s="72">
        <f t="shared" si="13"/>
        <v>13.891854893908283</v>
      </c>
      <c r="H503" s="69" t="s">
        <v>13</v>
      </c>
      <c r="I503" s="73">
        <v>43512</v>
      </c>
    </row>
    <row r="504" spans="1:9">
      <c r="A504" s="38">
        <v>11</v>
      </c>
      <c r="B504" s="79">
        <v>11</v>
      </c>
      <c r="C504" s="61">
        <v>10.06</v>
      </c>
      <c r="D504" s="62" t="s">
        <v>201</v>
      </c>
      <c r="E504" s="63" t="s">
        <v>202</v>
      </c>
      <c r="F504" s="64">
        <v>37811</v>
      </c>
      <c r="G504" s="65">
        <f t="shared" si="13"/>
        <v>14.518822724161533</v>
      </c>
      <c r="H504" s="62" t="s">
        <v>13</v>
      </c>
      <c r="I504" s="66">
        <v>43114</v>
      </c>
    </row>
    <row r="505" spans="1:9">
      <c r="A505" s="38">
        <v>12</v>
      </c>
      <c r="B505" s="78">
        <v>12</v>
      </c>
      <c r="C505" s="46">
        <v>10.19</v>
      </c>
      <c r="D505" s="47" t="s">
        <v>192</v>
      </c>
      <c r="E505" s="48" t="s">
        <v>193</v>
      </c>
      <c r="F505" s="49">
        <v>37259</v>
      </c>
      <c r="G505" s="50">
        <f t="shared" si="13"/>
        <v>13.900068446269678</v>
      </c>
      <c r="H505" s="47" t="s">
        <v>12</v>
      </c>
      <c r="I505" s="51">
        <v>42336</v>
      </c>
    </row>
    <row r="506" spans="1:9">
      <c r="A506" s="38">
        <v>13</v>
      </c>
      <c r="B506" s="78">
        <v>13</v>
      </c>
      <c r="C506" s="46">
        <v>10.25</v>
      </c>
      <c r="D506" s="47" t="s">
        <v>66</v>
      </c>
      <c r="E506" s="48" t="s">
        <v>748</v>
      </c>
      <c r="F506" s="49">
        <v>37160</v>
      </c>
      <c r="G506" s="50">
        <f t="shared" si="13"/>
        <v>14.171115674195756</v>
      </c>
      <c r="H506" s="47" t="s">
        <v>12</v>
      </c>
      <c r="I506" s="51">
        <v>42336</v>
      </c>
    </row>
    <row r="507" spans="1:9">
      <c r="A507" s="38">
        <v>14</v>
      </c>
      <c r="B507" s="78">
        <v>14</v>
      </c>
      <c r="C507" s="46">
        <v>10.35</v>
      </c>
      <c r="D507" s="47" t="s">
        <v>29</v>
      </c>
      <c r="E507" s="48" t="s">
        <v>211</v>
      </c>
      <c r="F507" s="49">
        <v>37378</v>
      </c>
      <c r="G507" s="50">
        <f t="shared" si="13"/>
        <v>14.781656399726215</v>
      </c>
      <c r="H507" s="47" t="s">
        <v>435</v>
      </c>
      <c r="I507" s="51">
        <v>42777</v>
      </c>
    </row>
    <row r="508" spans="1:9">
      <c r="A508" s="38">
        <v>15</v>
      </c>
      <c r="B508" s="78">
        <v>15</v>
      </c>
      <c r="C508" s="46">
        <v>10.39</v>
      </c>
      <c r="D508" s="47" t="s">
        <v>65</v>
      </c>
      <c r="E508" s="48" t="s">
        <v>122</v>
      </c>
      <c r="F508" s="49">
        <v>38167</v>
      </c>
      <c r="G508" s="50">
        <f t="shared" si="13"/>
        <v>14.461327857631758</v>
      </c>
      <c r="H508" s="47" t="s">
        <v>13</v>
      </c>
      <c r="I508" s="51">
        <v>43449</v>
      </c>
    </row>
    <row r="509" spans="1:9">
      <c r="A509" s="38">
        <v>16</v>
      </c>
      <c r="B509" s="78">
        <v>16</v>
      </c>
      <c r="C509" s="46">
        <v>10.52</v>
      </c>
      <c r="D509" s="47" t="s">
        <v>133</v>
      </c>
      <c r="E509" s="48" t="s">
        <v>134</v>
      </c>
      <c r="F509" s="49">
        <v>38564</v>
      </c>
      <c r="G509" s="50">
        <f t="shared" si="13"/>
        <v>13.374401095140314</v>
      </c>
      <c r="H509" s="47" t="s">
        <v>13</v>
      </c>
      <c r="I509" s="51">
        <v>43449</v>
      </c>
    </row>
    <row r="510" spans="1:9">
      <c r="A510" s="38">
        <v>17</v>
      </c>
      <c r="B510" s="78">
        <v>17</v>
      </c>
      <c r="C510" s="46">
        <v>11.43</v>
      </c>
      <c r="D510" s="47" t="s">
        <v>715</v>
      </c>
      <c r="E510" s="48" t="s">
        <v>716</v>
      </c>
      <c r="F510" s="49">
        <v>37412</v>
      </c>
      <c r="G510" s="50">
        <f t="shared" si="13"/>
        <v>11.507186858316222</v>
      </c>
      <c r="H510" s="47" t="s">
        <v>13</v>
      </c>
      <c r="I510" s="51">
        <v>41615</v>
      </c>
    </row>
    <row r="511" spans="1:9">
      <c r="A511" s="38">
        <v>18</v>
      </c>
      <c r="B511" s="78">
        <v>18</v>
      </c>
      <c r="C511" s="46">
        <v>11.5</v>
      </c>
      <c r="D511" s="47" t="s">
        <v>89</v>
      </c>
      <c r="E511" s="48" t="s">
        <v>90</v>
      </c>
      <c r="F511" s="49">
        <v>38206</v>
      </c>
      <c r="G511" s="50">
        <f t="shared" si="13"/>
        <v>9.6235455167693367</v>
      </c>
      <c r="H511" s="47" t="s">
        <v>10</v>
      </c>
      <c r="I511" s="51">
        <v>41721</v>
      </c>
    </row>
    <row r="512" spans="1:9">
      <c r="A512" s="38">
        <v>19</v>
      </c>
      <c r="B512" s="78">
        <v>19</v>
      </c>
      <c r="C512" s="46">
        <v>11.54</v>
      </c>
      <c r="D512" s="47" t="s">
        <v>476</v>
      </c>
      <c r="E512" s="48" t="s">
        <v>805</v>
      </c>
      <c r="F512" s="49">
        <v>35690</v>
      </c>
      <c r="G512" s="50">
        <f t="shared" si="13"/>
        <v>12.232717316906228</v>
      </c>
      <c r="H512" s="47" t="s">
        <v>13</v>
      </c>
      <c r="I512" s="51">
        <v>40158</v>
      </c>
    </row>
    <row r="513" spans="1:9" ht="12" thickBot="1">
      <c r="A513" s="67">
        <v>20</v>
      </c>
      <c r="B513" s="80">
        <v>20</v>
      </c>
      <c r="C513" s="68">
        <v>11.63</v>
      </c>
      <c r="D513" s="69" t="s">
        <v>131</v>
      </c>
      <c r="E513" s="70" t="s">
        <v>132</v>
      </c>
      <c r="F513" s="71">
        <v>37404</v>
      </c>
      <c r="G513" s="72">
        <f t="shared" si="13"/>
        <v>13.716632443531827</v>
      </c>
      <c r="H513" s="69" t="s">
        <v>13</v>
      </c>
      <c r="I513" s="73">
        <v>42414</v>
      </c>
    </row>
    <row r="514" spans="1:9">
      <c r="A514" s="38">
        <v>21</v>
      </c>
      <c r="B514" s="79">
        <v>21</v>
      </c>
      <c r="C514" s="61">
        <v>11.96</v>
      </c>
      <c r="D514" s="62" t="s">
        <v>806</v>
      </c>
      <c r="E514" s="63" t="s">
        <v>807</v>
      </c>
      <c r="F514" s="64">
        <v>38097</v>
      </c>
      <c r="G514" s="65">
        <f t="shared" si="13"/>
        <v>13.801505817932922</v>
      </c>
      <c r="H514" s="62" t="s">
        <v>13</v>
      </c>
      <c r="I514" s="66">
        <v>43138</v>
      </c>
    </row>
    <row r="515" spans="1:9">
      <c r="A515" s="38">
        <v>22</v>
      </c>
      <c r="B515" s="78">
        <v>21</v>
      </c>
      <c r="C515" s="46">
        <v>11.96</v>
      </c>
      <c r="D515" s="47" t="s">
        <v>86</v>
      </c>
      <c r="E515" s="48" t="s">
        <v>513</v>
      </c>
      <c r="F515" s="49">
        <v>38461</v>
      </c>
      <c r="G515" s="50">
        <f t="shared" si="13"/>
        <v>14.732375085557837</v>
      </c>
      <c r="H515" s="47" t="s">
        <v>13</v>
      </c>
      <c r="I515" s="51">
        <v>43842</v>
      </c>
    </row>
    <row r="516" spans="1:9">
      <c r="A516" s="38">
        <v>23</v>
      </c>
      <c r="B516" s="78">
        <v>23</v>
      </c>
      <c r="C516" s="46">
        <v>11.97</v>
      </c>
      <c r="D516" s="47" t="s">
        <v>286</v>
      </c>
      <c r="E516" s="48" t="s">
        <v>808</v>
      </c>
      <c r="F516" s="49">
        <v>35018</v>
      </c>
      <c r="G516" s="50">
        <f t="shared" si="13"/>
        <v>10.264202600958248</v>
      </c>
      <c r="H516" s="47" t="s">
        <v>13</v>
      </c>
      <c r="I516" s="51">
        <v>38767</v>
      </c>
    </row>
    <row r="517" spans="1:9">
      <c r="A517" s="38">
        <v>24</v>
      </c>
      <c r="B517" s="78">
        <v>24</v>
      </c>
      <c r="C517" s="46">
        <v>12.01</v>
      </c>
      <c r="D517" s="47" t="s">
        <v>120</v>
      </c>
      <c r="E517" s="48" t="s">
        <v>307</v>
      </c>
      <c r="F517" s="49">
        <v>35102</v>
      </c>
      <c r="G517" s="50">
        <f t="shared" si="13"/>
        <v>12.848733744010952</v>
      </c>
      <c r="H517" s="47" t="s">
        <v>13</v>
      </c>
      <c r="I517" s="51">
        <v>39795</v>
      </c>
    </row>
    <row r="518" spans="1:9">
      <c r="A518" s="38">
        <v>25</v>
      </c>
      <c r="B518" s="78">
        <v>25</v>
      </c>
      <c r="C518" s="46">
        <v>12.06</v>
      </c>
      <c r="D518" s="47" t="s">
        <v>80</v>
      </c>
      <c r="E518" s="48" t="s">
        <v>708</v>
      </c>
      <c r="F518" s="49">
        <v>34794</v>
      </c>
      <c r="G518" s="50">
        <f t="shared" si="13"/>
        <v>10.877481177275838</v>
      </c>
      <c r="H518" s="47" t="s">
        <v>13</v>
      </c>
      <c r="I518" s="51">
        <v>38767</v>
      </c>
    </row>
    <row r="519" spans="1:9">
      <c r="A519" s="38">
        <v>26</v>
      </c>
      <c r="B519" s="78">
        <v>25</v>
      </c>
      <c r="C519" s="46">
        <v>12.06</v>
      </c>
      <c r="D519" s="47" t="s">
        <v>809</v>
      </c>
      <c r="E519" s="48" t="s">
        <v>810</v>
      </c>
      <c r="F519" s="49">
        <v>36828</v>
      </c>
      <c r="G519" s="50">
        <f t="shared" si="13"/>
        <v>11.304585900068446</v>
      </c>
      <c r="H519" s="47" t="s">
        <v>13</v>
      </c>
      <c r="I519" s="51">
        <v>40957</v>
      </c>
    </row>
    <row r="520" spans="1:9">
      <c r="A520" s="38">
        <v>27</v>
      </c>
      <c r="B520" s="78">
        <v>27</v>
      </c>
      <c r="C520" s="46">
        <v>12.09</v>
      </c>
      <c r="D520" s="47" t="s">
        <v>705</v>
      </c>
      <c r="E520" s="48" t="s">
        <v>811</v>
      </c>
      <c r="F520" s="49">
        <v>38835</v>
      </c>
      <c r="G520" s="50">
        <f t="shared" si="13"/>
        <v>13.801505817932922</v>
      </c>
      <c r="H520" s="47" t="s">
        <v>13</v>
      </c>
      <c r="I520" s="51">
        <v>43876</v>
      </c>
    </row>
    <row r="521" spans="1:9">
      <c r="A521" s="38">
        <v>28</v>
      </c>
      <c r="B521" s="78">
        <v>28</v>
      </c>
      <c r="C521" s="46">
        <v>12.11</v>
      </c>
      <c r="D521" s="47" t="s">
        <v>29</v>
      </c>
      <c r="E521" s="48" t="s">
        <v>766</v>
      </c>
      <c r="F521" s="49">
        <v>37191</v>
      </c>
      <c r="G521" s="50">
        <f t="shared" si="13"/>
        <v>14.086242299794661</v>
      </c>
      <c r="H521" s="47" t="s">
        <v>12</v>
      </c>
      <c r="I521" s="51">
        <v>42336</v>
      </c>
    </row>
    <row r="522" spans="1:9">
      <c r="A522" s="38">
        <v>29</v>
      </c>
      <c r="B522" s="78">
        <v>29</v>
      </c>
      <c r="C522" s="46">
        <v>12.15</v>
      </c>
      <c r="D522" s="47" t="s">
        <v>29</v>
      </c>
      <c r="E522" s="48" t="s">
        <v>210</v>
      </c>
      <c r="F522" s="49">
        <v>35885</v>
      </c>
      <c r="G522" s="50">
        <f t="shared" si="13"/>
        <v>11.698836413415469</v>
      </c>
      <c r="H522" s="47" t="s">
        <v>13</v>
      </c>
      <c r="I522" s="51">
        <v>40158</v>
      </c>
    </row>
    <row r="523" spans="1:9" ht="12" thickBot="1">
      <c r="A523" s="67">
        <v>30</v>
      </c>
      <c r="B523" s="80">
        <v>30</v>
      </c>
      <c r="C523" s="68">
        <v>12.16</v>
      </c>
      <c r="D523" s="69" t="s">
        <v>150</v>
      </c>
      <c r="E523" s="70" t="s">
        <v>520</v>
      </c>
      <c r="F523" s="71">
        <v>37892</v>
      </c>
      <c r="G523" s="72">
        <f t="shared" si="13"/>
        <v>10.483230663928817</v>
      </c>
      <c r="H523" s="69" t="s">
        <v>10</v>
      </c>
      <c r="I523" s="73">
        <v>41721</v>
      </c>
    </row>
    <row r="524" spans="1:9">
      <c r="A524" s="38">
        <v>31</v>
      </c>
      <c r="B524" s="79">
        <v>31</v>
      </c>
      <c r="C524" s="61">
        <v>12.35</v>
      </c>
      <c r="D524" s="62" t="s">
        <v>493</v>
      </c>
      <c r="E524" s="63" t="s">
        <v>752</v>
      </c>
      <c r="F524" s="64">
        <v>34782</v>
      </c>
      <c r="G524" s="65">
        <f t="shared" si="13"/>
        <v>10.910335386721425</v>
      </c>
      <c r="H524" s="62" t="s">
        <v>13</v>
      </c>
      <c r="I524" s="66">
        <v>38767</v>
      </c>
    </row>
    <row r="525" spans="1:9">
      <c r="A525" s="38">
        <v>32</v>
      </c>
      <c r="B525" s="78">
        <v>32</v>
      </c>
      <c r="C525" s="46">
        <v>12.37</v>
      </c>
      <c r="D525" s="47" t="s">
        <v>137</v>
      </c>
      <c r="E525" s="48" t="s">
        <v>376</v>
      </c>
      <c r="F525" s="49">
        <v>35931</v>
      </c>
      <c r="G525" s="50">
        <f t="shared" si="13"/>
        <v>11.572895277207392</v>
      </c>
      <c r="H525" s="47" t="s">
        <v>13</v>
      </c>
      <c r="I525" s="51">
        <v>40158</v>
      </c>
    </row>
    <row r="526" spans="1:9">
      <c r="A526" s="38">
        <v>33</v>
      </c>
      <c r="B526" s="78">
        <v>33</v>
      </c>
      <c r="C526" s="46">
        <v>12.45</v>
      </c>
      <c r="D526" s="47" t="s">
        <v>371</v>
      </c>
      <c r="E526" s="48" t="s">
        <v>812</v>
      </c>
      <c r="F526" s="49">
        <v>37663</v>
      </c>
      <c r="G526" s="50">
        <f t="shared" si="13"/>
        <v>11.110198494182066</v>
      </c>
      <c r="H526" s="47" t="s">
        <v>10</v>
      </c>
      <c r="I526" s="51">
        <v>41721</v>
      </c>
    </row>
    <row r="527" spans="1:9">
      <c r="A527" s="38">
        <v>34</v>
      </c>
      <c r="B527" s="78">
        <v>34</v>
      </c>
      <c r="C527" s="46">
        <v>12.5</v>
      </c>
      <c r="D527" s="47" t="s">
        <v>713</v>
      </c>
      <c r="E527" s="48" t="s">
        <v>714</v>
      </c>
      <c r="F527" s="49">
        <v>34941</v>
      </c>
      <c r="G527" s="50">
        <f t="shared" si="13"/>
        <v>10.47501711156742</v>
      </c>
      <c r="H527" s="47" t="s">
        <v>13</v>
      </c>
      <c r="I527" s="51">
        <v>38767</v>
      </c>
    </row>
    <row r="528" spans="1:9">
      <c r="A528" s="38">
        <v>35</v>
      </c>
      <c r="B528" s="78">
        <v>35</v>
      </c>
      <c r="C528" s="46">
        <v>12.61</v>
      </c>
      <c r="D528" s="47" t="s">
        <v>384</v>
      </c>
      <c r="E528" s="48" t="s">
        <v>778</v>
      </c>
      <c r="F528" s="49">
        <v>37630</v>
      </c>
      <c r="G528" s="50">
        <f t="shared" si="13"/>
        <v>11.200547570157427</v>
      </c>
      <c r="H528" s="47" t="s">
        <v>10</v>
      </c>
      <c r="I528" s="51">
        <v>41721</v>
      </c>
    </row>
    <row r="529" spans="1:9">
      <c r="A529" s="38">
        <v>36</v>
      </c>
      <c r="B529" s="78">
        <v>36</v>
      </c>
      <c r="C529" s="46">
        <v>12.69</v>
      </c>
      <c r="D529" s="47" t="s">
        <v>84</v>
      </c>
      <c r="E529" s="48" t="s">
        <v>205</v>
      </c>
      <c r="F529" s="49">
        <v>36081</v>
      </c>
      <c r="G529" s="50">
        <f t="shared" si="13"/>
        <v>12.161533196440795</v>
      </c>
      <c r="H529" s="47" t="s">
        <v>13</v>
      </c>
      <c r="I529" s="51">
        <v>40523</v>
      </c>
    </row>
    <row r="530" spans="1:9">
      <c r="A530" s="38">
        <v>37</v>
      </c>
      <c r="B530" s="78">
        <v>37</v>
      </c>
      <c r="C530" s="46">
        <v>12.76</v>
      </c>
      <c r="D530" s="47" t="s">
        <v>286</v>
      </c>
      <c r="E530" s="48" t="s">
        <v>289</v>
      </c>
      <c r="F530" s="49">
        <v>36629</v>
      </c>
      <c r="G530" s="50">
        <f t="shared" si="13"/>
        <v>12.80766598220397</v>
      </c>
      <c r="H530" s="47" t="s">
        <v>13</v>
      </c>
      <c r="I530" s="51">
        <v>41307</v>
      </c>
    </row>
    <row r="531" spans="1:9">
      <c r="A531" s="38">
        <v>38</v>
      </c>
      <c r="B531" s="78">
        <v>38</v>
      </c>
      <c r="C531" s="46">
        <v>12.82</v>
      </c>
      <c r="D531" s="47" t="s">
        <v>813</v>
      </c>
      <c r="E531" s="48" t="s">
        <v>193</v>
      </c>
      <c r="F531" s="49">
        <v>37797</v>
      </c>
      <c r="G531" s="50">
        <f t="shared" si="13"/>
        <v>10.743326488706366</v>
      </c>
      <c r="H531" s="47" t="s">
        <v>10</v>
      </c>
      <c r="I531" s="51">
        <v>41721</v>
      </c>
    </row>
    <row r="532" spans="1:9">
      <c r="A532" s="38">
        <v>39</v>
      </c>
      <c r="B532" s="78">
        <v>38</v>
      </c>
      <c r="C532" s="46">
        <v>12.82</v>
      </c>
      <c r="D532" s="47" t="s">
        <v>213</v>
      </c>
      <c r="E532" s="48" t="s">
        <v>374</v>
      </c>
      <c r="F532" s="49">
        <v>37545</v>
      </c>
      <c r="G532" s="50">
        <f t="shared" si="13"/>
        <v>13.234770704996578</v>
      </c>
      <c r="H532" s="47" t="s">
        <v>13</v>
      </c>
      <c r="I532" s="51">
        <v>42379</v>
      </c>
    </row>
    <row r="533" spans="1:9" ht="12" thickBot="1">
      <c r="A533" s="67">
        <v>40</v>
      </c>
      <c r="B533" s="80">
        <v>40</v>
      </c>
      <c r="C533" s="68">
        <v>12.87</v>
      </c>
      <c r="D533" s="69" t="s">
        <v>66</v>
      </c>
      <c r="E533" s="70" t="s">
        <v>350</v>
      </c>
      <c r="F533" s="71">
        <v>37151</v>
      </c>
      <c r="G533" s="72">
        <f t="shared" si="13"/>
        <v>12.2217659137577</v>
      </c>
      <c r="H533" s="69" t="s">
        <v>13</v>
      </c>
      <c r="I533" s="73">
        <v>41615</v>
      </c>
    </row>
    <row r="534" spans="1:9">
      <c r="A534" s="38">
        <v>41</v>
      </c>
      <c r="B534" s="79">
        <v>41</v>
      </c>
      <c r="C534" s="61">
        <v>12.96</v>
      </c>
      <c r="D534" s="62" t="s">
        <v>127</v>
      </c>
      <c r="E534" s="63" t="s">
        <v>548</v>
      </c>
      <c r="F534" s="64">
        <v>35082</v>
      </c>
      <c r="G534" s="65">
        <f t="shared" si="13"/>
        <v>12.903490759753593</v>
      </c>
      <c r="H534" s="62" t="s">
        <v>13</v>
      </c>
      <c r="I534" s="66">
        <v>39795</v>
      </c>
    </row>
    <row r="535" spans="1:9">
      <c r="A535" s="38">
        <v>42</v>
      </c>
      <c r="B535" s="78">
        <v>42</v>
      </c>
      <c r="C535" s="46">
        <v>12.99</v>
      </c>
      <c r="D535" s="47" t="s">
        <v>115</v>
      </c>
      <c r="E535" s="48" t="s">
        <v>116</v>
      </c>
      <c r="F535" s="49">
        <v>34859</v>
      </c>
      <c r="G535" s="50">
        <f t="shared" si="13"/>
        <v>10.699520876112253</v>
      </c>
      <c r="H535" s="47" t="s">
        <v>13</v>
      </c>
      <c r="I535" s="51">
        <v>38767</v>
      </c>
    </row>
    <row r="536" spans="1:9">
      <c r="A536" s="38">
        <v>43</v>
      </c>
      <c r="B536" s="78">
        <v>43</v>
      </c>
      <c r="C536" s="46">
        <v>13.12</v>
      </c>
      <c r="D536" s="47" t="s">
        <v>293</v>
      </c>
      <c r="E536" s="48" t="s">
        <v>814</v>
      </c>
      <c r="F536" s="49">
        <v>37450</v>
      </c>
      <c r="G536" s="50">
        <f t="shared" si="13"/>
        <v>12.421629021218344</v>
      </c>
      <c r="H536" s="47" t="s">
        <v>13</v>
      </c>
      <c r="I536" s="51">
        <v>41987</v>
      </c>
    </row>
    <row r="537" spans="1:9">
      <c r="A537" s="38">
        <v>44</v>
      </c>
      <c r="B537" s="78">
        <v>44</v>
      </c>
      <c r="C537" s="46">
        <v>13.14</v>
      </c>
      <c r="D537" s="47" t="s">
        <v>815</v>
      </c>
      <c r="E537" s="48" t="s">
        <v>816</v>
      </c>
      <c r="F537" s="49">
        <v>36718</v>
      </c>
      <c r="G537" s="50">
        <f t="shared" si="13"/>
        <v>11.605749486652977</v>
      </c>
      <c r="H537" s="47" t="s">
        <v>13</v>
      </c>
      <c r="I537" s="51">
        <v>40957</v>
      </c>
    </row>
    <row r="538" spans="1:9">
      <c r="A538" s="38">
        <v>45</v>
      </c>
      <c r="B538" s="78">
        <v>45</v>
      </c>
      <c r="C538" s="46">
        <v>13.17</v>
      </c>
      <c r="D538" s="47" t="s">
        <v>103</v>
      </c>
      <c r="E538" s="48" t="s">
        <v>769</v>
      </c>
      <c r="F538" s="49">
        <v>38473</v>
      </c>
      <c r="G538" s="50">
        <f t="shared" si="13"/>
        <v>8.8925393566050648</v>
      </c>
      <c r="H538" s="47" t="s">
        <v>10</v>
      </c>
      <c r="I538" s="51">
        <v>41721</v>
      </c>
    </row>
    <row r="539" spans="1:9">
      <c r="A539" s="38">
        <v>46</v>
      </c>
      <c r="B539" s="78">
        <v>46</v>
      </c>
      <c r="C539" s="46">
        <v>13.18</v>
      </c>
      <c r="D539" s="47" t="s">
        <v>103</v>
      </c>
      <c r="E539" s="48" t="s">
        <v>289</v>
      </c>
      <c r="F539" s="49">
        <v>36843</v>
      </c>
      <c r="G539" s="50">
        <f t="shared" si="13"/>
        <v>12.262833675564682</v>
      </c>
      <c r="H539" s="47" t="s">
        <v>13</v>
      </c>
      <c r="I539" s="51">
        <v>41322</v>
      </c>
    </row>
    <row r="540" spans="1:9">
      <c r="A540" s="38">
        <v>47</v>
      </c>
      <c r="B540" s="78">
        <v>47</v>
      </c>
      <c r="C540" s="46">
        <v>13.74</v>
      </c>
      <c r="D540" s="47" t="s">
        <v>182</v>
      </c>
      <c r="E540" s="48" t="s">
        <v>101</v>
      </c>
      <c r="F540" s="49">
        <v>30452</v>
      </c>
      <c r="G540" s="50">
        <f t="shared" si="13"/>
        <v>10.537987679671458</v>
      </c>
      <c r="H540" s="47" t="s">
        <v>15</v>
      </c>
      <c r="I540" s="51">
        <v>34301</v>
      </c>
    </row>
    <row r="541" spans="1:9">
      <c r="A541" s="38">
        <v>48</v>
      </c>
      <c r="B541" s="78">
        <v>48</v>
      </c>
      <c r="C541" s="46">
        <v>13.75</v>
      </c>
      <c r="D541" s="47" t="s">
        <v>182</v>
      </c>
      <c r="E541" s="48" t="s">
        <v>817</v>
      </c>
      <c r="F541" s="49">
        <v>35796</v>
      </c>
      <c r="G541" s="50">
        <f t="shared" si="13"/>
        <v>11.942505133470226</v>
      </c>
      <c r="H541" s="47" t="s">
        <v>13</v>
      </c>
      <c r="I541" s="51">
        <v>40158</v>
      </c>
    </row>
    <row r="542" spans="1:9">
      <c r="A542" s="38">
        <v>49</v>
      </c>
      <c r="B542" s="78">
        <v>49</v>
      </c>
      <c r="C542" s="46">
        <v>13.88</v>
      </c>
      <c r="D542" s="47" t="s">
        <v>660</v>
      </c>
      <c r="E542" s="48" t="s">
        <v>802</v>
      </c>
      <c r="F542" s="49">
        <v>34808</v>
      </c>
      <c r="G542" s="50">
        <f t="shared" si="13"/>
        <v>11.644079397672828</v>
      </c>
      <c r="H542" s="47" t="s">
        <v>13</v>
      </c>
      <c r="I542" s="51">
        <v>39061</v>
      </c>
    </row>
    <row r="543" spans="1:9" ht="12" thickBot="1">
      <c r="A543" s="67">
        <v>50</v>
      </c>
      <c r="B543" s="80">
        <v>50</v>
      </c>
      <c r="C543" s="68">
        <v>14.1</v>
      </c>
      <c r="D543" s="69" t="s">
        <v>818</v>
      </c>
      <c r="E543" s="70" t="s">
        <v>760</v>
      </c>
      <c r="F543" s="71">
        <v>35899</v>
      </c>
      <c r="G543" s="72">
        <f t="shared" si="13"/>
        <v>11.66050650239562</v>
      </c>
      <c r="H543" s="69" t="s">
        <v>13</v>
      </c>
      <c r="I543" s="73">
        <v>40158</v>
      </c>
    </row>
    <row r="544" spans="1:9">
      <c r="A544" s="38">
        <v>51</v>
      </c>
      <c r="B544" s="79">
        <v>51</v>
      </c>
      <c r="C544" s="61">
        <v>14.18</v>
      </c>
      <c r="D544" s="62" t="s">
        <v>51</v>
      </c>
      <c r="E544" s="63" t="s">
        <v>819</v>
      </c>
      <c r="F544" s="64">
        <v>37573</v>
      </c>
      <c r="G544" s="65">
        <f t="shared" si="13"/>
        <v>12.084873374401095</v>
      </c>
      <c r="H544" s="62" t="s">
        <v>13</v>
      </c>
      <c r="I544" s="66">
        <v>41987</v>
      </c>
    </row>
    <row r="545" spans="1:9">
      <c r="A545" s="38">
        <v>52</v>
      </c>
      <c r="B545" s="78">
        <v>52</v>
      </c>
      <c r="C545" s="46">
        <v>14.8</v>
      </c>
      <c r="D545" s="47" t="s">
        <v>298</v>
      </c>
      <c r="E545" s="48" t="s">
        <v>820</v>
      </c>
      <c r="F545" s="49">
        <v>35898</v>
      </c>
      <c r="G545" s="50">
        <f t="shared" si="13"/>
        <v>11.663244353182751</v>
      </c>
      <c r="H545" s="47" t="s">
        <v>13</v>
      </c>
      <c r="I545" s="51">
        <v>40158</v>
      </c>
    </row>
    <row r="546" spans="1:9">
      <c r="A546" s="38">
        <v>53</v>
      </c>
      <c r="B546" s="78">
        <v>53</v>
      </c>
      <c r="C546" s="46">
        <v>15.11</v>
      </c>
      <c r="D546" s="47" t="s">
        <v>821</v>
      </c>
      <c r="E546" s="48" t="s">
        <v>200</v>
      </c>
      <c r="F546" s="49">
        <v>30514</v>
      </c>
      <c r="G546" s="50">
        <f t="shared" si="13"/>
        <v>10.368240930869268</v>
      </c>
      <c r="H546" s="47" t="s">
        <v>15</v>
      </c>
      <c r="I546" s="51">
        <v>34301</v>
      </c>
    </row>
    <row r="547" spans="1:9">
      <c r="A547" s="38">
        <v>54</v>
      </c>
      <c r="B547" s="78">
        <v>54</v>
      </c>
      <c r="C547" s="46">
        <v>15.16</v>
      </c>
      <c r="D547" s="47" t="s">
        <v>127</v>
      </c>
      <c r="E547" s="48" t="s">
        <v>822</v>
      </c>
      <c r="F547" s="49">
        <v>30208</v>
      </c>
      <c r="G547" s="50">
        <f t="shared" si="13"/>
        <v>11.206023271731691</v>
      </c>
      <c r="H547" s="47" t="s">
        <v>15</v>
      </c>
      <c r="I547" s="51">
        <v>34301</v>
      </c>
    </row>
    <row r="548" spans="1:9">
      <c r="A548" s="38">
        <v>55</v>
      </c>
      <c r="B548" s="78">
        <v>55</v>
      </c>
      <c r="C548" s="46">
        <v>16.350000000000001</v>
      </c>
      <c r="D548" s="47" t="s">
        <v>265</v>
      </c>
      <c r="E548" s="48" t="s">
        <v>128</v>
      </c>
      <c r="F548" s="49">
        <v>30179</v>
      </c>
      <c r="G548" s="50">
        <f t="shared" si="13"/>
        <v>11.285420944558522</v>
      </c>
      <c r="H548" s="47" t="s">
        <v>15</v>
      </c>
      <c r="I548" s="51">
        <v>34301</v>
      </c>
    </row>
    <row r="549" spans="1:9">
      <c r="A549" s="38">
        <v>56</v>
      </c>
      <c r="B549" s="78">
        <v>56</v>
      </c>
      <c r="C549" s="46">
        <v>16.75</v>
      </c>
      <c r="D549" s="47" t="s">
        <v>700</v>
      </c>
      <c r="E549" s="48" t="s">
        <v>88</v>
      </c>
      <c r="F549" s="49">
        <v>36778</v>
      </c>
      <c r="G549" s="50">
        <f t="shared" si="13"/>
        <v>12.24640657084189</v>
      </c>
      <c r="H549" s="47" t="s">
        <v>13</v>
      </c>
      <c r="I549" s="51">
        <v>41251</v>
      </c>
    </row>
    <row r="550" spans="1:9">
      <c r="I550" s="25"/>
    </row>
    <row r="551" spans="1:9" ht="13">
      <c r="A551" s="40" t="s">
        <v>2096</v>
      </c>
      <c r="B551" s="41"/>
      <c r="C551" s="35"/>
      <c r="D551" s="35"/>
      <c r="E551" s="35"/>
      <c r="F551" s="42"/>
      <c r="G551" s="42"/>
      <c r="H551" s="35"/>
      <c r="I551" s="42"/>
    </row>
    <row r="552" spans="1:9">
      <c r="A552" s="93" t="s">
        <v>1</v>
      </c>
      <c r="B552" s="43" t="s">
        <v>1559</v>
      </c>
      <c r="C552" s="44" t="s">
        <v>0</v>
      </c>
      <c r="D552" s="45" t="s">
        <v>4</v>
      </c>
      <c r="E552" s="45" t="s">
        <v>5</v>
      </c>
      <c r="F552" s="44" t="s">
        <v>2</v>
      </c>
      <c r="G552" s="44" t="s">
        <v>124</v>
      </c>
      <c r="H552" s="45" t="s">
        <v>3</v>
      </c>
      <c r="I552" s="100" t="s">
        <v>6</v>
      </c>
    </row>
    <row r="553" spans="1:9">
      <c r="A553" s="38">
        <v>1</v>
      </c>
      <c r="B553" s="78">
        <v>1</v>
      </c>
      <c r="C553" s="46">
        <v>9.6</v>
      </c>
      <c r="D553" s="47" t="s">
        <v>96</v>
      </c>
      <c r="E553" s="48" t="s">
        <v>97</v>
      </c>
      <c r="F553" s="49">
        <v>38512</v>
      </c>
      <c r="G553" s="50">
        <f t="shared" ref="G553:G618" si="14">(I553-F553)/365.25</f>
        <v>12.692676249144421</v>
      </c>
      <c r="H553" s="47" t="s">
        <v>13</v>
      </c>
      <c r="I553" s="51">
        <v>43148</v>
      </c>
    </row>
    <row r="554" spans="1:9">
      <c r="A554" s="38">
        <v>2</v>
      </c>
      <c r="B554" s="78">
        <v>2</v>
      </c>
      <c r="C554" s="46">
        <v>9.74</v>
      </c>
      <c r="D554" s="47" t="s">
        <v>120</v>
      </c>
      <c r="E554" s="48" t="s">
        <v>160</v>
      </c>
      <c r="F554" s="49">
        <v>38131</v>
      </c>
      <c r="G554" s="50">
        <f t="shared" si="14"/>
        <v>13.700205338809035</v>
      </c>
      <c r="H554" s="47" t="s">
        <v>13</v>
      </c>
      <c r="I554" s="51">
        <v>43135</v>
      </c>
    </row>
    <row r="555" spans="1:9">
      <c r="A555" s="38">
        <v>3</v>
      </c>
      <c r="B555" s="78">
        <v>3</v>
      </c>
      <c r="C555" s="53">
        <v>9.89</v>
      </c>
      <c r="D555" s="57" t="s">
        <v>293</v>
      </c>
      <c r="E555" s="54" t="s">
        <v>315</v>
      </c>
      <c r="F555" s="55">
        <v>39827</v>
      </c>
      <c r="G555" s="56">
        <f t="shared" si="14"/>
        <v>13.174537987679672</v>
      </c>
      <c r="H555" s="57" t="s">
        <v>1119</v>
      </c>
      <c r="I555" s="58">
        <v>44639</v>
      </c>
    </row>
    <row r="556" spans="1:9">
      <c r="A556" s="38">
        <v>4</v>
      </c>
      <c r="B556" s="78">
        <v>4</v>
      </c>
      <c r="C556" s="46">
        <v>10.02</v>
      </c>
      <c r="D556" s="47" t="s">
        <v>184</v>
      </c>
      <c r="E556" s="48" t="s">
        <v>194</v>
      </c>
      <c r="F556" s="49">
        <v>37344</v>
      </c>
      <c r="G556" s="50">
        <f t="shared" si="14"/>
        <v>12.980150581793293</v>
      </c>
      <c r="H556" s="47" t="s">
        <v>10</v>
      </c>
      <c r="I556" s="51">
        <v>42085</v>
      </c>
    </row>
    <row r="557" spans="1:9">
      <c r="A557" s="38">
        <v>5</v>
      </c>
      <c r="B557" s="78">
        <v>5</v>
      </c>
      <c r="C557" s="46">
        <v>10.039999999999999</v>
      </c>
      <c r="D557" s="47" t="s">
        <v>129</v>
      </c>
      <c r="E557" s="48" t="s">
        <v>484</v>
      </c>
      <c r="F557" s="49">
        <v>37266</v>
      </c>
      <c r="G557" s="50">
        <f t="shared" si="14"/>
        <v>13.174537987679672</v>
      </c>
      <c r="H557" s="47" t="s">
        <v>168</v>
      </c>
      <c r="I557" s="52">
        <v>42078</v>
      </c>
    </row>
    <row r="558" spans="1:9">
      <c r="A558" s="38">
        <v>6</v>
      </c>
      <c r="B558" s="78">
        <v>6</v>
      </c>
      <c r="C558" s="46">
        <v>10.19</v>
      </c>
      <c r="D558" s="47" t="s">
        <v>31</v>
      </c>
      <c r="E558" s="48" t="s">
        <v>99</v>
      </c>
      <c r="F558" s="49">
        <v>37373</v>
      </c>
      <c r="G558" s="50">
        <f t="shared" si="14"/>
        <v>12.900752908966462</v>
      </c>
      <c r="H558" s="47" t="s">
        <v>16</v>
      </c>
      <c r="I558" s="51">
        <v>42085</v>
      </c>
    </row>
    <row r="559" spans="1:9">
      <c r="A559" s="38">
        <v>7</v>
      </c>
      <c r="B559" s="78">
        <v>7</v>
      </c>
      <c r="C559" s="46">
        <v>10.23</v>
      </c>
      <c r="D559" s="47" t="s">
        <v>192</v>
      </c>
      <c r="E559" s="48" t="s">
        <v>193</v>
      </c>
      <c r="F559" s="49">
        <v>37259</v>
      </c>
      <c r="G559" s="50">
        <f t="shared" si="14"/>
        <v>13.117043121149898</v>
      </c>
      <c r="H559" s="47" t="s">
        <v>13</v>
      </c>
      <c r="I559" s="51">
        <v>42050</v>
      </c>
    </row>
    <row r="560" spans="1:9">
      <c r="A560" s="38">
        <v>8</v>
      </c>
      <c r="B560" s="78">
        <v>8</v>
      </c>
      <c r="C560" s="46">
        <v>10.27</v>
      </c>
      <c r="D560" s="47" t="s">
        <v>89</v>
      </c>
      <c r="E560" s="48" t="s">
        <v>90</v>
      </c>
      <c r="F560" s="49">
        <v>38206</v>
      </c>
      <c r="G560" s="50">
        <f t="shared" si="14"/>
        <v>11.633127994524298</v>
      </c>
      <c r="H560" s="47" t="s">
        <v>10</v>
      </c>
      <c r="I560" s="51">
        <v>42455</v>
      </c>
    </row>
    <row r="561" spans="1:9">
      <c r="A561" s="38">
        <v>9</v>
      </c>
      <c r="B561" s="78">
        <v>9</v>
      </c>
      <c r="C561" s="46">
        <v>10.36</v>
      </c>
      <c r="D561" s="47" t="s">
        <v>201</v>
      </c>
      <c r="E561" s="48" t="s">
        <v>202</v>
      </c>
      <c r="F561" s="49">
        <v>37811</v>
      </c>
      <c r="G561" s="50">
        <f t="shared" si="14"/>
        <v>12.427104722792608</v>
      </c>
      <c r="H561" s="47" t="s">
        <v>13</v>
      </c>
      <c r="I561" s="51">
        <v>42350</v>
      </c>
    </row>
    <row r="562" spans="1:9" ht="12" thickBot="1">
      <c r="A562" s="67">
        <v>10</v>
      </c>
      <c r="B562" s="80">
        <v>10</v>
      </c>
      <c r="C562" s="68">
        <v>10.37</v>
      </c>
      <c r="D562" s="69" t="s">
        <v>29</v>
      </c>
      <c r="E562" s="70" t="s">
        <v>211</v>
      </c>
      <c r="F562" s="71">
        <v>37378</v>
      </c>
      <c r="G562" s="72">
        <f t="shared" si="14"/>
        <v>12.733744010951403</v>
      </c>
      <c r="H562" s="69" t="s">
        <v>13</v>
      </c>
      <c r="I562" s="73">
        <v>42029</v>
      </c>
    </row>
    <row r="563" spans="1:9">
      <c r="A563" s="38">
        <v>11</v>
      </c>
      <c r="B563" s="79">
        <v>11</v>
      </c>
      <c r="C563" s="61">
        <v>10.54</v>
      </c>
      <c r="D563" s="62" t="s">
        <v>498</v>
      </c>
      <c r="E563" s="63" t="s">
        <v>289</v>
      </c>
      <c r="F563" s="64">
        <v>39012</v>
      </c>
      <c r="G563" s="65">
        <f t="shared" si="14"/>
        <v>12.438056125941136</v>
      </c>
      <c r="H563" s="62" t="s">
        <v>10</v>
      </c>
      <c r="I563" s="66">
        <v>43555</v>
      </c>
    </row>
    <row r="564" spans="1:9">
      <c r="A564" s="38">
        <v>12</v>
      </c>
      <c r="B564" s="78">
        <v>12</v>
      </c>
      <c r="C564" s="46">
        <v>10.7</v>
      </c>
      <c r="D564" s="47" t="s">
        <v>86</v>
      </c>
      <c r="E564" s="48" t="s">
        <v>162</v>
      </c>
      <c r="F564" s="49">
        <v>38095</v>
      </c>
      <c r="G564" s="50">
        <f t="shared" si="14"/>
        <v>12.7419575633128</v>
      </c>
      <c r="H564" s="47" t="s">
        <v>10</v>
      </c>
      <c r="I564" s="51">
        <v>42749</v>
      </c>
    </row>
    <row r="565" spans="1:9">
      <c r="A565" s="38">
        <v>13</v>
      </c>
      <c r="B565" s="78">
        <v>13</v>
      </c>
      <c r="C565" s="46">
        <v>10.71</v>
      </c>
      <c r="D565" s="47" t="s">
        <v>346</v>
      </c>
      <c r="E565" s="48" t="s">
        <v>523</v>
      </c>
      <c r="F565" s="49">
        <v>37680</v>
      </c>
      <c r="G565" s="50">
        <f t="shared" si="14"/>
        <v>12.747433264887064</v>
      </c>
      <c r="H565" s="47" t="s">
        <v>12</v>
      </c>
      <c r="I565" s="51">
        <v>42336</v>
      </c>
    </row>
    <row r="566" spans="1:9">
      <c r="A566" s="38">
        <v>14</v>
      </c>
      <c r="B566" s="78">
        <v>14</v>
      </c>
      <c r="C566" s="46">
        <v>10.72</v>
      </c>
      <c r="D566" s="47" t="s">
        <v>508</v>
      </c>
      <c r="E566" s="48" t="s">
        <v>509</v>
      </c>
      <c r="F566" s="49">
        <v>37650</v>
      </c>
      <c r="G566" s="50">
        <f t="shared" si="14"/>
        <v>12.142368240930869</v>
      </c>
      <c r="H566" s="47" t="s">
        <v>10</v>
      </c>
      <c r="I566" s="51">
        <v>42085</v>
      </c>
    </row>
    <row r="567" spans="1:9">
      <c r="A567" s="38">
        <v>15</v>
      </c>
      <c r="B567" s="78">
        <v>15</v>
      </c>
      <c r="C567" s="46">
        <v>10.82</v>
      </c>
      <c r="D567" s="47" t="s">
        <v>186</v>
      </c>
      <c r="E567" s="48" t="s">
        <v>194</v>
      </c>
      <c r="F567" s="49">
        <v>39014</v>
      </c>
      <c r="G567" s="50">
        <f t="shared" si="14"/>
        <v>12.451745379876797</v>
      </c>
      <c r="H567" s="47" t="s">
        <v>22</v>
      </c>
      <c r="I567" s="51">
        <v>43562</v>
      </c>
    </row>
    <row r="568" spans="1:9">
      <c r="A568" s="38">
        <v>16</v>
      </c>
      <c r="B568" s="78">
        <v>16</v>
      </c>
      <c r="C568" s="46">
        <v>10.86</v>
      </c>
      <c r="D568" s="47" t="s">
        <v>304</v>
      </c>
      <c r="E568" s="48" t="s">
        <v>701</v>
      </c>
      <c r="F568" s="49">
        <v>38261</v>
      </c>
      <c r="G568" s="50">
        <f t="shared" si="14"/>
        <v>12.172484599589323</v>
      </c>
      <c r="H568" s="47" t="s">
        <v>12</v>
      </c>
      <c r="I568" s="51">
        <v>42707</v>
      </c>
    </row>
    <row r="569" spans="1:9">
      <c r="A569" s="38">
        <v>17</v>
      </c>
      <c r="B569" s="78">
        <v>16</v>
      </c>
      <c r="C569" s="46">
        <v>10.86</v>
      </c>
      <c r="D569" s="47" t="s">
        <v>705</v>
      </c>
      <c r="E569" s="48" t="s">
        <v>811</v>
      </c>
      <c r="F569" s="49">
        <v>38835</v>
      </c>
      <c r="G569" s="50">
        <f t="shared" si="14"/>
        <v>12.922655715263518</v>
      </c>
      <c r="H569" s="47" t="s">
        <v>10</v>
      </c>
      <c r="I569" s="51">
        <v>43555</v>
      </c>
    </row>
    <row r="570" spans="1:9">
      <c r="A570" s="38">
        <v>18</v>
      </c>
      <c r="B570" s="78">
        <v>18</v>
      </c>
      <c r="C570" s="46">
        <v>11.01</v>
      </c>
      <c r="D570" s="47" t="s">
        <v>745</v>
      </c>
      <c r="E570" s="48" t="s">
        <v>748</v>
      </c>
      <c r="F570" s="49">
        <v>38140</v>
      </c>
      <c r="G570" s="50">
        <f t="shared" si="14"/>
        <v>12.522929500342231</v>
      </c>
      <c r="H570" s="47" t="s">
        <v>13</v>
      </c>
      <c r="I570" s="51">
        <v>42714</v>
      </c>
    </row>
    <row r="571" spans="1:9">
      <c r="A571" s="38">
        <v>19</v>
      </c>
      <c r="B571" s="78">
        <v>19</v>
      </c>
      <c r="C571" s="46">
        <v>11.11</v>
      </c>
      <c r="D571" s="47" t="s">
        <v>527</v>
      </c>
      <c r="E571" s="48" t="s">
        <v>528</v>
      </c>
      <c r="F571" s="49">
        <v>38842</v>
      </c>
      <c r="G571" s="50">
        <f t="shared" si="14"/>
        <v>11.789185489390828</v>
      </c>
      <c r="H571" s="47" t="s">
        <v>13</v>
      </c>
      <c r="I571" s="51">
        <v>43148</v>
      </c>
    </row>
    <row r="572" spans="1:9" ht="12" thickBot="1">
      <c r="A572" s="67">
        <v>20</v>
      </c>
      <c r="B572" s="80">
        <v>20</v>
      </c>
      <c r="C572" s="68">
        <v>11.12</v>
      </c>
      <c r="D572" s="69" t="s">
        <v>86</v>
      </c>
      <c r="E572" s="70" t="s">
        <v>513</v>
      </c>
      <c r="F572" s="71">
        <v>38461</v>
      </c>
      <c r="G572" s="72">
        <f t="shared" si="14"/>
        <v>12.774811772758385</v>
      </c>
      <c r="H572" s="69" t="s">
        <v>16</v>
      </c>
      <c r="I572" s="73">
        <v>43127</v>
      </c>
    </row>
    <row r="573" spans="1:9">
      <c r="A573" s="38">
        <v>21</v>
      </c>
      <c r="B573" s="79">
        <v>21</v>
      </c>
      <c r="C573" s="61">
        <v>11.17</v>
      </c>
      <c r="D573" s="62" t="s">
        <v>320</v>
      </c>
      <c r="E573" s="63" t="s">
        <v>321</v>
      </c>
      <c r="F573" s="64">
        <v>39146</v>
      </c>
      <c r="G573" s="65">
        <f t="shared" si="14"/>
        <v>12.090349075975359</v>
      </c>
      <c r="H573" s="62" t="s">
        <v>22</v>
      </c>
      <c r="I573" s="66">
        <v>43562</v>
      </c>
    </row>
    <row r="574" spans="1:9">
      <c r="A574" s="38">
        <v>22</v>
      </c>
      <c r="B574" s="78">
        <v>22</v>
      </c>
      <c r="C574" s="46">
        <v>11.21</v>
      </c>
      <c r="D574" s="47" t="s">
        <v>381</v>
      </c>
      <c r="E574" s="48" t="s">
        <v>305</v>
      </c>
      <c r="F574" s="49">
        <v>38541</v>
      </c>
      <c r="G574" s="50">
        <f t="shared" si="14"/>
        <v>11.734428473648187</v>
      </c>
      <c r="H574" s="47" t="s">
        <v>22</v>
      </c>
      <c r="I574" s="51">
        <v>42827</v>
      </c>
    </row>
    <row r="575" spans="1:9">
      <c r="A575" s="38">
        <v>23</v>
      </c>
      <c r="B575" s="78">
        <v>23</v>
      </c>
      <c r="C575" s="46">
        <v>11.22</v>
      </c>
      <c r="D575" s="47" t="s">
        <v>271</v>
      </c>
      <c r="E575" s="48" t="s">
        <v>48</v>
      </c>
      <c r="F575" s="49">
        <v>37796</v>
      </c>
      <c r="G575" s="50">
        <f t="shared" si="14"/>
        <v>12.815879534565367</v>
      </c>
      <c r="H575" s="47" t="s">
        <v>13</v>
      </c>
      <c r="I575" s="51">
        <v>42477</v>
      </c>
    </row>
    <row r="576" spans="1:9">
      <c r="A576" s="38">
        <v>24</v>
      </c>
      <c r="B576" s="78">
        <v>24</v>
      </c>
      <c r="C576" s="46">
        <v>11.32</v>
      </c>
      <c r="D576" s="47" t="s">
        <v>823</v>
      </c>
      <c r="E576" s="48" t="s">
        <v>239</v>
      </c>
      <c r="F576" s="49">
        <v>38624</v>
      </c>
      <c r="G576" s="50">
        <f t="shared" si="14"/>
        <v>10.453114305270363</v>
      </c>
      <c r="H576" s="47" t="s">
        <v>13</v>
      </c>
      <c r="I576" s="51">
        <v>42442</v>
      </c>
    </row>
    <row r="577" spans="1:9">
      <c r="A577" s="38">
        <v>25</v>
      </c>
      <c r="B577" s="78">
        <v>24</v>
      </c>
      <c r="C577" s="46">
        <v>11.32</v>
      </c>
      <c r="D577" s="47" t="s">
        <v>304</v>
      </c>
      <c r="E577" s="48" t="s">
        <v>305</v>
      </c>
      <c r="F577" s="49">
        <v>38008</v>
      </c>
      <c r="G577" s="50">
        <f t="shared" si="14"/>
        <v>13.078713210130047</v>
      </c>
      <c r="H577" s="47" t="s">
        <v>22</v>
      </c>
      <c r="I577" s="51">
        <v>42785</v>
      </c>
    </row>
    <row r="578" spans="1:9">
      <c r="A578" s="38">
        <v>26</v>
      </c>
      <c r="B578" s="78">
        <v>26</v>
      </c>
      <c r="C578" s="46">
        <v>11.36</v>
      </c>
      <c r="D578" s="47" t="s">
        <v>66</v>
      </c>
      <c r="E578" s="48" t="s">
        <v>347</v>
      </c>
      <c r="F578" s="49">
        <v>39265</v>
      </c>
      <c r="G578" s="50">
        <f t="shared" si="14"/>
        <v>11.745379876796715</v>
      </c>
      <c r="H578" s="47" t="s">
        <v>10</v>
      </c>
      <c r="I578" s="51">
        <v>43555</v>
      </c>
    </row>
    <row r="579" spans="1:9">
      <c r="A579" s="38">
        <v>27</v>
      </c>
      <c r="B579" s="78">
        <v>27</v>
      </c>
      <c r="C579" s="46">
        <v>11.42</v>
      </c>
      <c r="D579" s="47" t="s">
        <v>331</v>
      </c>
      <c r="E579" s="48" t="s">
        <v>332</v>
      </c>
      <c r="F579" s="49">
        <v>38383</v>
      </c>
      <c r="G579" s="50">
        <f t="shared" si="14"/>
        <v>13.201916495550993</v>
      </c>
      <c r="H579" s="47" t="s">
        <v>22</v>
      </c>
      <c r="I579" s="51">
        <v>43205</v>
      </c>
    </row>
    <row r="580" spans="1:9">
      <c r="A580" s="38">
        <v>28</v>
      </c>
      <c r="B580" s="78">
        <v>28</v>
      </c>
      <c r="C580" s="46">
        <v>11.44</v>
      </c>
      <c r="D580" s="47" t="s">
        <v>770</v>
      </c>
      <c r="E580" s="48" t="s">
        <v>771</v>
      </c>
      <c r="F580" s="49">
        <v>38426</v>
      </c>
      <c r="G580" s="50">
        <f t="shared" si="14"/>
        <v>13.084188911704311</v>
      </c>
      <c r="H580" s="47" t="s">
        <v>22</v>
      </c>
      <c r="I580" s="51">
        <v>43205</v>
      </c>
    </row>
    <row r="581" spans="1:9">
      <c r="A581" s="38">
        <v>29</v>
      </c>
      <c r="B581" s="78">
        <v>29</v>
      </c>
      <c r="C581" s="46">
        <v>11.58</v>
      </c>
      <c r="D581" s="47" t="s">
        <v>29</v>
      </c>
      <c r="E581" s="48" t="s">
        <v>772</v>
      </c>
      <c r="F581" s="49">
        <v>37827</v>
      </c>
      <c r="G581" s="50">
        <f t="shared" si="14"/>
        <v>12.731006160164272</v>
      </c>
      <c r="H581" s="47" t="s">
        <v>13</v>
      </c>
      <c r="I581" s="51">
        <v>42477</v>
      </c>
    </row>
    <row r="582" spans="1:9" ht="12" thickBot="1">
      <c r="A582" s="67">
        <v>30</v>
      </c>
      <c r="B582" s="80">
        <v>30</v>
      </c>
      <c r="C582" s="68">
        <v>11.59</v>
      </c>
      <c r="D582" s="69" t="s">
        <v>103</v>
      </c>
      <c r="E582" s="70" t="s">
        <v>107</v>
      </c>
      <c r="F582" s="71">
        <v>38473</v>
      </c>
      <c r="G582" s="72">
        <f t="shared" si="14"/>
        <v>11.805612594113621</v>
      </c>
      <c r="H582" s="69" t="s">
        <v>22</v>
      </c>
      <c r="I582" s="73">
        <v>42785</v>
      </c>
    </row>
    <row r="583" spans="1:9">
      <c r="A583" s="38">
        <v>31</v>
      </c>
      <c r="B583" s="79">
        <v>31</v>
      </c>
      <c r="C583" s="204">
        <v>11.66</v>
      </c>
      <c r="D583" s="141" t="s">
        <v>493</v>
      </c>
      <c r="E583" s="142" t="s">
        <v>922</v>
      </c>
      <c r="F583" s="205">
        <v>40039</v>
      </c>
      <c r="G583" s="144">
        <f t="shared" si="14"/>
        <v>12.616016427104723</v>
      </c>
      <c r="H583" s="141" t="s">
        <v>10</v>
      </c>
      <c r="I583" s="145">
        <v>44647</v>
      </c>
    </row>
    <row r="584" spans="1:9">
      <c r="A584" s="38">
        <v>32</v>
      </c>
      <c r="B584" s="78">
        <v>32</v>
      </c>
      <c r="C584" s="46">
        <v>11.71</v>
      </c>
      <c r="D584" s="47" t="s">
        <v>824</v>
      </c>
      <c r="E584" s="48" t="s">
        <v>232</v>
      </c>
      <c r="F584" s="49">
        <v>38812</v>
      </c>
      <c r="G584" s="50">
        <f t="shared" si="14"/>
        <v>11.969883641341546</v>
      </c>
      <c r="H584" s="47" t="s">
        <v>10</v>
      </c>
      <c r="I584" s="51">
        <v>43184</v>
      </c>
    </row>
    <row r="585" spans="1:9">
      <c r="A585" s="38">
        <v>33</v>
      </c>
      <c r="B585" s="78">
        <v>33</v>
      </c>
      <c r="C585" s="46">
        <v>11.72</v>
      </c>
      <c r="D585" s="47" t="s">
        <v>723</v>
      </c>
      <c r="E585" s="48" t="s">
        <v>825</v>
      </c>
      <c r="F585" s="49">
        <v>37327</v>
      </c>
      <c r="G585" s="50">
        <f t="shared" si="14"/>
        <v>13.103353867214237</v>
      </c>
      <c r="H585" s="47" t="s">
        <v>13</v>
      </c>
      <c r="I585" s="51">
        <v>42113</v>
      </c>
    </row>
    <row r="586" spans="1:9">
      <c r="A586" s="38">
        <v>34</v>
      </c>
      <c r="B586" s="78">
        <v>34</v>
      </c>
      <c r="C586" s="46">
        <v>11.75</v>
      </c>
      <c r="D586" s="47" t="s">
        <v>249</v>
      </c>
      <c r="E586" s="48" t="s">
        <v>352</v>
      </c>
      <c r="F586" s="49">
        <v>38566</v>
      </c>
      <c r="G586" s="50">
        <f t="shared" si="14"/>
        <v>10.611909650924025</v>
      </c>
      <c r="H586" s="47" t="s">
        <v>13</v>
      </c>
      <c r="I586" s="51">
        <v>42442</v>
      </c>
    </row>
    <row r="587" spans="1:9">
      <c r="A587" s="38">
        <v>35</v>
      </c>
      <c r="B587" s="78">
        <v>35</v>
      </c>
      <c r="C587" s="46">
        <v>11.8</v>
      </c>
      <c r="D587" s="47" t="s">
        <v>698</v>
      </c>
      <c r="E587" s="48" t="s">
        <v>350</v>
      </c>
      <c r="F587" s="49">
        <v>37859</v>
      </c>
      <c r="G587" s="50">
        <f t="shared" si="14"/>
        <v>11.646817248459959</v>
      </c>
      <c r="H587" s="47" t="s">
        <v>13</v>
      </c>
      <c r="I587" s="51">
        <v>42113</v>
      </c>
    </row>
    <row r="588" spans="1:9">
      <c r="A588" s="38">
        <v>36</v>
      </c>
      <c r="B588" s="78">
        <v>36</v>
      </c>
      <c r="C588" s="46">
        <v>11.84</v>
      </c>
      <c r="D588" s="47" t="s">
        <v>329</v>
      </c>
      <c r="E588" s="48" t="s">
        <v>330</v>
      </c>
      <c r="F588" s="49">
        <v>38286</v>
      </c>
      <c r="G588" s="50">
        <f t="shared" si="14"/>
        <v>12.432580424366872</v>
      </c>
      <c r="H588" s="47" t="s">
        <v>22</v>
      </c>
      <c r="I588" s="51">
        <v>42827</v>
      </c>
    </row>
    <row r="589" spans="1:9">
      <c r="A589" s="38">
        <v>37</v>
      </c>
      <c r="B589" s="78">
        <v>37</v>
      </c>
      <c r="C589" s="53">
        <v>11.98</v>
      </c>
      <c r="D589" s="57" t="s">
        <v>2110</v>
      </c>
      <c r="E589" s="54" t="s">
        <v>252</v>
      </c>
      <c r="F589" s="55">
        <v>40278</v>
      </c>
      <c r="G589" s="56">
        <f t="shared" ref="G589" si="15">(I589-F589)/365.25</f>
        <v>11.961670088980151</v>
      </c>
      <c r="H589" s="57" t="s">
        <v>10</v>
      </c>
      <c r="I589" s="58">
        <v>44647</v>
      </c>
    </row>
    <row r="590" spans="1:9">
      <c r="A590" s="38">
        <v>38</v>
      </c>
      <c r="B590" s="78">
        <v>38</v>
      </c>
      <c r="C590" s="46">
        <v>12.09</v>
      </c>
      <c r="D590" s="47" t="s">
        <v>150</v>
      </c>
      <c r="E590" s="48" t="s">
        <v>520</v>
      </c>
      <c r="F590" s="49">
        <v>37892</v>
      </c>
      <c r="G590" s="50">
        <f t="shared" si="14"/>
        <v>11.288158795345653</v>
      </c>
      <c r="H590" s="47" t="s">
        <v>13</v>
      </c>
      <c r="I590" s="51">
        <v>42015</v>
      </c>
    </row>
    <row r="591" spans="1:9">
      <c r="A591" s="38">
        <v>39</v>
      </c>
      <c r="B591" s="78">
        <v>39</v>
      </c>
      <c r="C591" s="46">
        <v>12.1</v>
      </c>
      <c r="D591" s="47" t="s">
        <v>96</v>
      </c>
      <c r="E591" s="48" t="s">
        <v>312</v>
      </c>
      <c r="F591" s="49">
        <v>38537</v>
      </c>
      <c r="G591" s="50">
        <f t="shared" si="14"/>
        <v>11.416837782340862</v>
      </c>
      <c r="H591" s="47" t="s">
        <v>12</v>
      </c>
      <c r="I591" s="51">
        <v>42707</v>
      </c>
    </row>
    <row r="592" spans="1:9" ht="12" thickBot="1">
      <c r="A592" s="67">
        <v>40</v>
      </c>
      <c r="B592" s="80">
        <v>40</v>
      </c>
      <c r="C592" s="68">
        <v>12.17</v>
      </c>
      <c r="D592" s="69" t="s">
        <v>531</v>
      </c>
      <c r="E592" s="70" t="s">
        <v>532</v>
      </c>
      <c r="F592" s="71">
        <v>37928</v>
      </c>
      <c r="G592" s="72">
        <f t="shared" si="14"/>
        <v>11.071868583162217</v>
      </c>
      <c r="H592" s="69" t="s">
        <v>12</v>
      </c>
      <c r="I592" s="73">
        <v>41972</v>
      </c>
    </row>
    <row r="593" spans="1:9">
      <c r="A593" s="38">
        <v>41</v>
      </c>
      <c r="B593" s="79">
        <v>40</v>
      </c>
      <c r="C593" s="61">
        <v>12.17</v>
      </c>
      <c r="D593" s="62" t="s">
        <v>150</v>
      </c>
      <c r="E593" s="63" t="s">
        <v>533</v>
      </c>
      <c r="F593" s="64">
        <v>38968</v>
      </c>
      <c r="G593" s="65">
        <f t="shared" si="14"/>
        <v>11.600273785078713</v>
      </c>
      <c r="H593" s="62" t="s">
        <v>22</v>
      </c>
      <c r="I593" s="66">
        <v>43205</v>
      </c>
    </row>
    <row r="594" spans="1:9">
      <c r="A594" s="38">
        <v>42</v>
      </c>
      <c r="B594" s="78">
        <v>42</v>
      </c>
      <c r="C594" s="46">
        <v>12.19</v>
      </c>
      <c r="D594" s="47" t="s">
        <v>318</v>
      </c>
      <c r="E594" s="48" t="s">
        <v>319</v>
      </c>
      <c r="F594" s="49">
        <v>37638</v>
      </c>
      <c r="G594" s="50">
        <f t="shared" si="14"/>
        <v>11.865845311430528</v>
      </c>
      <c r="H594" s="47" t="s">
        <v>12</v>
      </c>
      <c r="I594" s="51">
        <v>41972</v>
      </c>
    </row>
    <row r="595" spans="1:9">
      <c r="A595" s="38">
        <v>43</v>
      </c>
      <c r="B595" s="78">
        <v>42</v>
      </c>
      <c r="C595" s="46">
        <v>12.19</v>
      </c>
      <c r="D595" s="47" t="s">
        <v>818</v>
      </c>
      <c r="E595" s="48" t="s">
        <v>807</v>
      </c>
      <c r="F595" s="49">
        <v>38097</v>
      </c>
      <c r="G595" s="50">
        <f t="shared" si="14"/>
        <v>12.950034223134839</v>
      </c>
      <c r="H595" s="47" t="s">
        <v>22</v>
      </c>
      <c r="I595" s="51">
        <v>42827</v>
      </c>
    </row>
    <row r="596" spans="1:9">
      <c r="A596" s="38">
        <v>44</v>
      </c>
      <c r="B596" s="78">
        <v>42</v>
      </c>
      <c r="C596" s="46">
        <v>12.19</v>
      </c>
      <c r="D596" s="47" t="s">
        <v>43</v>
      </c>
      <c r="E596" s="48" t="s">
        <v>194</v>
      </c>
      <c r="F596" s="49">
        <v>38081</v>
      </c>
      <c r="G596" s="50">
        <f t="shared" si="14"/>
        <v>12.993839835728952</v>
      </c>
      <c r="H596" s="47" t="s">
        <v>22</v>
      </c>
      <c r="I596" s="51">
        <v>42827</v>
      </c>
    </row>
    <row r="597" spans="1:9">
      <c r="A597" s="38">
        <v>45</v>
      </c>
      <c r="B597" s="78">
        <v>45</v>
      </c>
      <c r="C597" s="46">
        <v>12.24</v>
      </c>
      <c r="D597" s="47" t="s">
        <v>131</v>
      </c>
      <c r="E597" s="48" t="s">
        <v>132</v>
      </c>
      <c r="F597" s="49">
        <v>37404</v>
      </c>
      <c r="G597" s="50">
        <f t="shared" si="14"/>
        <v>12.892539356605065</v>
      </c>
      <c r="H597" s="47" t="s">
        <v>13</v>
      </c>
      <c r="I597" s="51">
        <v>42113</v>
      </c>
    </row>
    <row r="598" spans="1:9">
      <c r="A598" s="38">
        <v>46</v>
      </c>
      <c r="B598" s="78">
        <v>46</v>
      </c>
      <c r="C598" s="46">
        <v>12.29</v>
      </c>
      <c r="D598" s="47" t="s">
        <v>384</v>
      </c>
      <c r="E598" s="48" t="s">
        <v>778</v>
      </c>
      <c r="F598" s="49">
        <v>37630</v>
      </c>
      <c r="G598" s="50">
        <f t="shared" si="14"/>
        <v>11.887748117727584</v>
      </c>
      <c r="H598" s="47" t="s">
        <v>12</v>
      </c>
      <c r="I598" s="51">
        <v>41972</v>
      </c>
    </row>
    <row r="599" spans="1:9">
      <c r="A599" s="38">
        <v>47</v>
      </c>
      <c r="B599" s="78">
        <v>47</v>
      </c>
      <c r="C599" s="46">
        <v>12.32</v>
      </c>
      <c r="D599" s="47" t="s">
        <v>303</v>
      </c>
      <c r="E599" s="48" t="s">
        <v>97</v>
      </c>
      <c r="F599" s="49">
        <v>38438</v>
      </c>
      <c r="G599" s="50">
        <f t="shared" si="14"/>
        <v>12.016427104722792</v>
      </c>
      <c r="H599" s="47" t="s">
        <v>22</v>
      </c>
      <c r="I599" s="51">
        <v>42827</v>
      </c>
    </row>
    <row r="600" spans="1:9">
      <c r="A600" s="38">
        <v>48</v>
      </c>
      <c r="B600" s="78">
        <v>48</v>
      </c>
      <c r="C600" s="46">
        <v>12.33</v>
      </c>
      <c r="D600" s="47" t="s">
        <v>700</v>
      </c>
      <c r="E600" s="48" t="s">
        <v>807</v>
      </c>
      <c r="F600" s="49">
        <v>38097</v>
      </c>
      <c r="G600" s="50">
        <f t="shared" si="14"/>
        <v>12.950034223134839</v>
      </c>
      <c r="H600" s="47" t="s">
        <v>22</v>
      </c>
      <c r="I600" s="51">
        <v>42827</v>
      </c>
    </row>
    <row r="601" spans="1:9">
      <c r="A601" s="38">
        <v>49</v>
      </c>
      <c r="B601" s="78">
        <v>49</v>
      </c>
      <c r="C601" s="46">
        <v>12.34</v>
      </c>
      <c r="D601" s="47" t="s">
        <v>826</v>
      </c>
      <c r="E601" s="48" t="s">
        <v>827</v>
      </c>
      <c r="F601" s="49">
        <v>39540</v>
      </c>
      <c r="G601" s="50">
        <f t="shared" si="14"/>
        <v>11.871321013004792</v>
      </c>
      <c r="H601" s="47" t="s">
        <v>13</v>
      </c>
      <c r="I601" s="51">
        <v>43876</v>
      </c>
    </row>
    <row r="602" spans="1:9" ht="12" thickBot="1">
      <c r="A602" s="67">
        <v>50</v>
      </c>
      <c r="B602" s="80">
        <v>50</v>
      </c>
      <c r="C602" s="68">
        <v>12.35</v>
      </c>
      <c r="D602" s="69" t="s">
        <v>112</v>
      </c>
      <c r="E602" s="70" t="s">
        <v>828</v>
      </c>
      <c r="F602" s="71">
        <v>38475</v>
      </c>
      <c r="G602" s="72">
        <f t="shared" si="14"/>
        <v>11.915126625598905</v>
      </c>
      <c r="H602" s="69" t="s">
        <v>22</v>
      </c>
      <c r="I602" s="73">
        <v>42827</v>
      </c>
    </row>
    <row r="603" spans="1:9">
      <c r="A603" s="38">
        <v>51</v>
      </c>
      <c r="B603" s="79">
        <v>51</v>
      </c>
      <c r="C603" s="61">
        <v>12.45</v>
      </c>
      <c r="D603" s="62" t="s">
        <v>813</v>
      </c>
      <c r="E603" s="63" t="s">
        <v>193</v>
      </c>
      <c r="F603" s="64">
        <v>37797</v>
      </c>
      <c r="G603" s="65">
        <f t="shared" si="14"/>
        <v>11.739904175222451</v>
      </c>
      <c r="H603" s="62" t="s">
        <v>10</v>
      </c>
      <c r="I603" s="66">
        <v>42085</v>
      </c>
    </row>
    <row r="604" spans="1:9">
      <c r="A604" s="38">
        <v>52</v>
      </c>
      <c r="B604" s="78">
        <v>52</v>
      </c>
      <c r="C604" s="46">
        <v>12.46</v>
      </c>
      <c r="D604" s="47" t="s">
        <v>150</v>
      </c>
      <c r="E604" s="48" t="s">
        <v>533</v>
      </c>
      <c r="F604" s="49">
        <v>38969</v>
      </c>
      <c r="G604" s="50">
        <f t="shared" si="14"/>
        <v>12.574948665297741</v>
      </c>
      <c r="H604" s="47" t="s">
        <v>22</v>
      </c>
      <c r="I604" s="51">
        <v>43562</v>
      </c>
    </row>
    <row r="605" spans="1:9">
      <c r="A605" s="38">
        <v>53</v>
      </c>
      <c r="B605" s="78">
        <v>53</v>
      </c>
      <c r="C605" s="46">
        <v>12.48</v>
      </c>
      <c r="D605" s="47" t="s">
        <v>493</v>
      </c>
      <c r="E605" s="48" t="s">
        <v>494</v>
      </c>
      <c r="F605" s="49">
        <v>38438</v>
      </c>
      <c r="G605" s="50">
        <f t="shared" si="14"/>
        <v>10.962354551676933</v>
      </c>
      <c r="H605" s="47" t="s">
        <v>13</v>
      </c>
      <c r="I605" s="51">
        <v>42442</v>
      </c>
    </row>
    <row r="606" spans="1:9">
      <c r="A606" s="38">
        <v>54</v>
      </c>
      <c r="B606" s="78">
        <v>54</v>
      </c>
      <c r="C606" s="46">
        <v>12.5</v>
      </c>
      <c r="D606" s="47" t="s">
        <v>730</v>
      </c>
      <c r="E606" s="48" t="s">
        <v>731</v>
      </c>
      <c r="F606" s="49">
        <v>38806</v>
      </c>
      <c r="G606" s="50">
        <f t="shared" si="14"/>
        <v>13.021218343600275</v>
      </c>
      <c r="H606" s="47" t="s">
        <v>22</v>
      </c>
      <c r="I606" s="51">
        <v>43562</v>
      </c>
    </row>
    <row r="607" spans="1:9">
      <c r="A607" s="38">
        <v>55</v>
      </c>
      <c r="B607" s="78">
        <v>55</v>
      </c>
      <c r="C607" s="46">
        <v>12.51</v>
      </c>
      <c r="D607" s="47" t="s">
        <v>103</v>
      </c>
      <c r="E607" s="48" t="s">
        <v>829</v>
      </c>
      <c r="F607" s="49">
        <v>38358</v>
      </c>
      <c r="G607" s="50">
        <f t="shared" si="14"/>
        <v>11.181382614647502</v>
      </c>
      <c r="H607" s="47" t="s">
        <v>13</v>
      </c>
      <c r="I607" s="51">
        <v>42442</v>
      </c>
    </row>
    <row r="608" spans="1:9">
      <c r="A608" s="38">
        <v>56</v>
      </c>
      <c r="B608" s="78">
        <v>56</v>
      </c>
      <c r="C608" s="46">
        <v>12.64</v>
      </c>
      <c r="D608" s="47" t="s">
        <v>182</v>
      </c>
      <c r="E608" s="48" t="s">
        <v>704</v>
      </c>
      <c r="F608" s="49">
        <v>38124</v>
      </c>
      <c r="G608" s="50">
        <f t="shared" si="14"/>
        <v>12.547570157426421</v>
      </c>
      <c r="H608" s="47" t="s">
        <v>12</v>
      </c>
      <c r="I608" s="51">
        <v>42707</v>
      </c>
    </row>
    <row r="609" spans="1:9">
      <c r="A609" s="38">
        <v>57</v>
      </c>
      <c r="B609" s="78">
        <v>57</v>
      </c>
      <c r="C609" s="53">
        <v>12.68</v>
      </c>
      <c r="D609" s="57" t="s">
        <v>644</v>
      </c>
      <c r="E609" s="54" t="s">
        <v>2111</v>
      </c>
      <c r="F609" s="86">
        <v>40165</v>
      </c>
      <c r="G609" s="56">
        <f t="shared" si="14"/>
        <v>12.271047227926077</v>
      </c>
      <c r="H609" s="57" t="s">
        <v>10</v>
      </c>
      <c r="I609" s="58">
        <v>44647</v>
      </c>
    </row>
    <row r="610" spans="1:9">
      <c r="A610" s="38">
        <v>58</v>
      </c>
      <c r="B610" s="78">
        <v>58</v>
      </c>
      <c r="C610" s="46">
        <v>12.72</v>
      </c>
      <c r="D610" s="47" t="s">
        <v>745</v>
      </c>
      <c r="E610" s="48" t="s">
        <v>569</v>
      </c>
      <c r="F610" s="49">
        <v>39296</v>
      </c>
      <c r="G610" s="50">
        <f t="shared" si="14"/>
        <v>11.66050650239562</v>
      </c>
      <c r="H610" s="47" t="s">
        <v>10</v>
      </c>
      <c r="I610" s="51">
        <v>43555</v>
      </c>
    </row>
    <row r="611" spans="1:9">
      <c r="A611" s="38">
        <v>59</v>
      </c>
      <c r="B611" s="78">
        <v>59</v>
      </c>
      <c r="C611" s="46">
        <v>12.77</v>
      </c>
      <c r="D611" s="47" t="s">
        <v>830</v>
      </c>
      <c r="E611" s="48" t="s">
        <v>831</v>
      </c>
      <c r="F611" s="49">
        <v>37874</v>
      </c>
      <c r="G611" s="50">
        <f t="shared" si="14"/>
        <v>12.602327173169062</v>
      </c>
      <c r="H611" s="47" t="s">
        <v>13</v>
      </c>
      <c r="I611" s="51">
        <v>42477</v>
      </c>
    </row>
    <row r="612" spans="1:9" ht="12" thickBot="1">
      <c r="A612" s="67">
        <v>60</v>
      </c>
      <c r="B612" s="80">
        <v>60</v>
      </c>
      <c r="C612" s="68">
        <v>12.79</v>
      </c>
      <c r="D612" s="69" t="s">
        <v>367</v>
      </c>
      <c r="E612" s="70" t="s">
        <v>368</v>
      </c>
      <c r="F612" s="71">
        <v>38789</v>
      </c>
      <c r="G612" s="72">
        <f t="shared" si="14"/>
        <v>13.067761806981519</v>
      </c>
      <c r="H612" s="69" t="s">
        <v>22</v>
      </c>
      <c r="I612" s="73">
        <v>43562</v>
      </c>
    </row>
    <row r="613" spans="1:9">
      <c r="A613" s="38">
        <v>61</v>
      </c>
      <c r="B613" s="79">
        <v>61</v>
      </c>
      <c r="C613" s="61">
        <v>12.84</v>
      </c>
      <c r="D613" s="62" t="s">
        <v>806</v>
      </c>
      <c r="E613" s="63" t="s">
        <v>807</v>
      </c>
      <c r="F613" s="64">
        <v>38097</v>
      </c>
      <c r="G613" s="65">
        <f t="shared" si="14"/>
        <v>11.991786447638603</v>
      </c>
      <c r="H613" s="62" t="s">
        <v>13</v>
      </c>
      <c r="I613" s="66">
        <v>42477</v>
      </c>
    </row>
    <row r="614" spans="1:9">
      <c r="A614" s="38">
        <v>62</v>
      </c>
      <c r="B614" s="78">
        <v>62</v>
      </c>
      <c r="C614" s="46">
        <v>12.87</v>
      </c>
      <c r="D614" s="47" t="s">
        <v>346</v>
      </c>
      <c r="E614" s="48" t="s">
        <v>832</v>
      </c>
      <c r="F614" s="49">
        <v>39248</v>
      </c>
      <c r="G614" s="50">
        <f t="shared" si="14"/>
        <v>11.811088295687885</v>
      </c>
      <c r="H614" s="47" t="s">
        <v>22</v>
      </c>
      <c r="I614" s="51">
        <v>43562</v>
      </c>
    </row>
    <row r="615" spans="1:9">
      <c r="A615" s="38">
        <v>63</v>
      </c>
      <c r="B615" s="78">
        <v>63</v>
      </c>
      <c r="C615" s="46">
        <v>12.9</v>
      </c>
      <c r="D615" s="47" t="s">
        <v>833</v>
      </c>
      <c r="E615" s="48" t="s">
        <v>834</v>
      </c>
      <c r="F615" s="49">
        <v>38356</v>
      </c>
      <c r="G615" s="50">
        <f t="shared" si="14"/>
        <v>12.068446269678303</v>
      </c>
      <c r="H615" s="47" t="s">
        <v>13</v>
      </c>
      <c r="I615" s="51">
        <v>42764</v>
      </c>
    </row>
    <row r="616" spans="1:9">
      <c r="A616" s="38">
        <v>64</v>
      </c>
      <c r="B616" s="78">
        <v>64</v>
      </c>
      <c r="C616" s="46">
        <v>12.91</v>
      </c>
      <c r="D616" s="47" t="s">
        <v>379</v>
      </c>
      <c r="E616" s="48" t="s">
        <v>380</v>
      </c>
      <c r="F616" s="49">
        <v>37775</v>
      </c>
      <c r="G616" s="50">
        <f t="shared" si="14"/>
        <v>11.800136892539356</v>
      </c>
      <c r="H616" s="47" t="s">
        <v>10</v>
      </c>
      <c r="I616" s="51">
        <v>42085</v>
      </c>
    </row>
    <row r="617" spans="1:9">
      <c r="A617" s="38">
        <v>65</v>
      </c>
      <c r="B617" s="78">
        <v>65</v>
      </c>
      <c r="C617" s="46">
        <v>12.99</v>
      </c>
      <c r="D617" s="47" t="s">
        <v>156</v>
      </c>
      <c r="E617" s="48" t="s">
        <v>835</v>
      </c>
      <c r="F617" s="49">
        <v>38665</v>
      </c>
      <c r="G617" s="50">
        <f t="shared" si="14"/>
        <v>12.429842573579739</v>
      </c>
      <c r="H617" s="47" t="s">
        <v>22</v>
      </c>
      <c r="I617" s="51">
        <v>43205</v>
      </c>
    </row>
    <row r="618" spans="1:9">
      <c r="A618" s="38">
        <v>66</v>
      </c>
      <c r="B618" s="78">
        <v>66</v>
      </c>
      <c r="C618" s="46">
        <v>13.05</v>
      </c>
      <c r="D618" s="47" t="s">
        <v>303</v>
      </c>
      <c r="E618" s="48" t="s">
        <v>849</v>
      </c>
      <c r="F618" s="49">
        <v>39125</v>
      </c>
      <c r="G618" s="50">
        <f t="shared" si="14"/>
        <v>11.112936344969199</v>
      </c>
      <c r="H618" s="47" t="s">
        <v>10</v>
      </c>
      <c r="I618" s="51">
        <v>43184</v>
      </c>
    </row>
    <row r="619" spans="1:9">
      <c r="A619" s="38">
        <v>67</v>
      </c>
      <c r="B619" s="78">
        <v>67</v>
      </c>
      <c r="C619" s="46">
        <v>13.08</v>
      </c>
      <c r="D619" s="47" t="s">
        <v>300</v>
      </c>
      <c r="E619" s="48" t="s">
        <v>301</v>
      </c>
      <c r="F619" s="49">
        <v>38491</v>
      </c>
      <c r="G619" s="50">
        <f t="shared" ref="G619:G637" si="16">(I619-F619)/365.25</f>
        <v>11.542778918548938</v>
      </c>
      <c r="H619" s="47" t="s">
        <v>12</v>
      </c>
      <c r="I619" s="51">
        <v>42707</v>
      </c>
    </row>
    <row r="620" spans="1:9">
      <c r="A620" s="38">
        <v>68</v>
      </c>
      <c r="B620" s="78">
        <v>68</v>
      </c>
      <c r="C620" s="46">
        <v>13.1</v>
      </c>
      <c r="D620" s="47" t="s">
        <v>700</v>
      </c>
      <c r="E620" s="48" t="s">
        <v>571</v>
      </c>
      <c r="F620" s="49">
        <v>38112</v>
      </c>
      <c r="G620" s="50">
        <f t="shared" si="16"/>
        <v>11.950718685831623</v>
      </c>
      <c r="H620" s="47" t="s">
        <v>13</v>
      </c>
      <c r="I620" s="51">
        <v>42477</v>
      </c>
    </row>
    <row r="621" spans="1:9">
      <c r="A621" s="38">
        <v>69</v>
      </c>
      <c r="B621" s="78">
        <v>69</v>
      </c>
      <c r="C621" s="46">
        <v>13.14</v>
      </c>
      <c r="D621" s="47" t="s">
        <v>318</v>
      </c>
      <c r="E621" s="48" t="s">
        <v>836</v>
      </c>
      <c r="F621" s="49">
        <v>39137</v>
      </c>
      <c r="G621" s="50">
        <f t="shared" si="16"/>
        <v>12.114989733059549</v>
      </c>
      <c r="H621" s="47" t="s">
        <v>22</v>
      </c>
      <c r="I621" s="51">
        <v>43562</v>
      </c>
    </row>
    <row r="622" spans="1:9" ht="12" thickBot="1">
      <c r="A622" s="67">
        <v>70</v>
      </c>
      <c r="B622" s="80">
        <v>69</v>
      </c>
      <c r="C622" s="68">
        <v>13.14</v>
      </c>
      <c r="D622" s="69" t="s">
        <v>837</v>
      </c>
      <c r="E622" s="70" t="s">
        <v>247</v>
      </c>
      <c r="F622" s="71">
        <v>39323</v>
      </c>
      <c r="G622" s="72">
        <f t="shared" si="16"/>
        <v>11.605749486652977</v>
      </c>
      <c r="H622" s="69" t="s">
        <v>22</v>
      </c>
      <c r="I622" s="73">
        <v>43562</v>
      </c>
    </row>
    <row r="623" spans="1:9">
      <c r="A623" s="38">
        <v>71</v>
      </c>
      <c r="B623" s="79">
        <v>71</v>
      </c>
      <c r="C623" s="61">
        <v>13.17</v>
      </c>
      <c r="D623" s="62" t="s">
        <v>838</v>
      </c>
      <c r="E623" s="63" t="s">
        <v>114</v>
      </c>
      <c r="F623" s="64">
        <v>38349</v>
      </c>
      <c r="G623" s="65">
        <f t="shared" si="16"/>
        <v>11.301848049281315</v>
      </c>
      <c r="H623" s="62" t="s">
        <v>13</v>
      </c>
      <c r="I623" s="66">
        <v>42477</v>
      </c>
    </row>
    <row r="624" spans="1:9">
      <c r="A624" s="38">
        <v>72</v>
      </c>
      <c r="B624" s="78">
        <v>72</v>
      </c>
      <c r="C624" s="46">
        <v>13.19</v>
      </c>
      <c r="D624" s="47" t="s">
        <v>521</v>
      </c>
      <c r="E624" s="48" t="s">
        <v>712</v>
      </c>
      <c r="F624" s="49">
        <v>37867</v>
      </c>
      <c r="G624" s="50">
        <f t="shared" si="16"/>
        <v>12.621492128678987</v>
      </c>
      <c r="H624" s="47" t="s">
        <v>13</v>
      </c>
      <c r="I624" s="51">
        <v>42477</v>
      </c>
    </row>
    <row r="625" spans="1:9">
      <c r="A625" s="38">
        <v>73</v>
      </c>
      <c r="B625" s="78">
        <v>72</v>
      </c>
      <c r="C625" s="46">
        <v>13.19</v>
      </c>
      <c r="D625" s="47" t="s">
        <v>839</v>
      </c>
      <c r="E625" s="48" t="s">
        <v>840</v>
      </c>
      <c r="F625" s="49">
        <v>38608</v>
      </c>
      <c r="G625" s="50">
        <f t="shared" si="16"/>
        <v>11.550992470910336</v>
      </c>
      <c r="H625" s="47" t="s">
        <v>22</v>
      </c>
      <c r="I625" s="51">
        <v>42827</v>
      </c>
    </row>
    <row r="626" spans="1:9">
      <c r="A626" s="38">
        <v>74</v>
      </c>
      <c r="B626" s="78">
        <v>74</v>
      </c>
      <c r="C626" s="46">
        <v>13.24</v>
      </c>
      <c r="D626" s="47" t="s">
        <v>184</v>
      </c>
      <c r="E626" s="48" t="s">
        <v>841</v>
      </c>
      <c r="F626" s="49">
        <v>39314</v>
      </c>
      <c r="G626" s="50">
        <f t="shared" si="16"/>
        <v>10.595482546201232</v>
      </c>
      <c r="H626" s="47" t="s">
        <v>10</v>
      </c>
      <c r="I626" s="51">
        <v>43184</v>
      </c>
    </row>
    <row r="627" spans="1:9">
      <c r="A627" s="38">
        <v>75</v>
      </c>
      <c r="B627" s="78">
        <v>75</v>
      </c>
      <c r="C627" s="53">
        <v>13.25</v>
      </c>
      <c r="D627" s="57" t="s">
        <v>2112</v>
      </c>
      <c r="E627" s="192" t="s">
        <v>1259</v>
      </c>
      <c r="F627" s="88">
        <v>40503</v>
      </c>
      <c r="G627" s="56">
        <f t="shared" si="16"/>
        <v>11.345653661875428</v>
      </c>
      <c r="H627" s="57" t="s">
        <v>10</v>
      </c>
      <c r="I627" s="58">
        <v>44647</v>
      </c>
    </row>
    <row r="628" spans="1:9">
      <c r="A628" s="38">
        <v>76</v>
      </c>
      <c r="B628" s="78">
        <v>76</v>
      </c>
      <c r="C628" s="46">
        <v>13.32</v>
      </c>
      <c r="D628" s="47" t="s">
        <v>213</v>
      </c>
      <c r="E628" s="48" t="s">
        <v>374</v>
      </c>
      <c r="F628" s="49">
        <v>37545</v>
      </c>
      <c r="G628" s="50">
        <f t="shared" si="16"/>
        <v>12.506502395619439</v>
      </c>
      <c r="H628" s="47" t="s">
        <v>13</v>
      </c>
      <c r="I628" s="51">
        <v>42113</v>
      </c>
    </row>
    <row r="629" spans="1:9">
      <c r="A629" s="38">
        <v>77</v>
      </c>
      <c r="B629" s="78">
        <v>77</v>
      </c>
      <c r="C629" s="46">
        <v>13.51</v>
      </c>
      <c r="D629" s="47" t="s">
        <v>552</v>
      </c>
      <c r="E629" s="48" t="s">
        <v>553</v>
      </c>
      <c r="F629" s="49">
        <v>38547</v>
      </c>
      <c r="G629" s="50">
        <f t="shared" si="16"/>
        <v>12.752908966461328</v>
      </c>
      <c r="H629" s="47" t="s">
        <v>22</v>
      </c>
      <c r="I629" s="51">
        <v>43205</v>
      </c>
    </row>
    <row r="630" spans="1:9">
      <c r="A630" s="38">
        <v>78</v>
      </c>
      <c r="B630" s="78">
        <v>78</v>
      </c>
      <c r="C630" s="46">
        <v>13.63</v>
      </c>
      <c r="D630" s="47" t="s">
        <v>364</v>
      </c>
      <c r="E630" s="48" t="s">
        <v>356</v>
      </c>
      <c r="F630" s="49">
        <v>38544</v>
      </c>
      <c r="G630" s="50">
        <f t="shared" si="16"/>
        <v>10.67214236824093</v>
      </c>
      <c r="H630" s="47" t="s">
        <v>13</v>
      </c>
      <c r="I630" s="51">
        <v>42442</v>
      </c>
    </row>
    <row r="631" spans="1:9">
      <c r="A631" s="38">
        <v>79</v>
      </c>
      <c r="B631" s="78">
        <v>79</v>
      </c>
      <c r="C631" s="46">
        <v>13.72</v>
      </c>
      <c r="D631" s="47" t="s">
        <v>842</v>
      </c>
      <c r="E631" s="48" t="s">
        <v>843</v>
      </c>
      <c r="F631" s="49">
        <v>39785</v>
      </c>
      <c r="G631" s="50">
        <f t="shared" si="16"/>
        <v>10.283367556468173</v>
      </c>
      <c r="H631" s="47" t="s">
        <v>13</v>
      </c>
      <c r="I631" s="51">
        <v>43541</v>
      </c>
    </row>
    <row r="632" spans="1:9" ht="12" thickBot="1">
      <c r="A632" s="67">
        <v>80</v>
      </c>
      <c r="B632" s="80">
        <v>80</v>
      </c>
      <c r="C632" s="68">
        <v>13.76</v>
      </c>
      <c r="D632" s="69" t="s">
        <v>844</v>
      </c>
      <c r="E632" s="70" t="s">
        <v>850</v>
      </c>
      <c r="F632" s="71">
        <v>39188</v>
      </c>
      <c r="G632" s="72">
        <f t="shared" si="16"/>
        <v>11.975359342915811</v>
      </c>
      <c r="H632" s="69" t="s">
        <v>22</v>
      </c>
      <c r="I632" s="73">
        <v>43562</v>
      </c>
    </row>
    <row r="633" spans="1:9">
      <c r="A633" s="38">
        <v>81</v>
      </c>
      <c r="B633" s="79">
        <v>81</v>
      </c>
      <c r="C633" s="61">
        <v>13.8</v>
      </c>
      <c r="D633" s="62" t="s">
        <v>56</v>
      </c>
      <c r="E633" s="63" t="s">
        <v>845</v>
      </c>
      <c r="F633" s="64">
        <v>38883</v>
      </c>
      <c r="G633" s="65">
        <f t="shared" si="16"/>
        <v>11.657768651608487</v>
      </c>
      <c r="H633" s="62" t="s">
        <v>13</v>
      </c>
      <c r="I633" s="66">
        <v>43141</v>
      </c>
    </row>
    <row r="634" spans="1:9">
      <c r="A634" s="38">
        <v>82</v>
      </c>
      <c r="B634" s="78">
        <v>82</v>
      </c>
      <c r="C634" s="53">
        <v>13.83</v>
      </c>
      <c r="D634" s="57" t="s">
        <v>490</v>
      </c>
      <c r="E634" s="54" t="s">
        <v>2113</v>
      </c>
      <c r="F634" s="55">
        <v>40464</v>
      </c>
      <c r="G634" s="56">
        <f t="shared" ref="G634" si="17">(I634-F634)/365.25</f>
        <v>11.452429842573579</v>
      </c>
      <c r="H634" s="57" t="s">
        <v>10</v>
      </c>
      <c r="I634" s="58">
        <v>44647</v>
      </c>
    </row>
    <row r="635" spans="1:9">
      <c r="A635" s="38">
        <v>83</v>
      </c>
      <c r="B635" s="78">
        <v>83</v>
      </c>
      <c r="C635" s="46">
        <v>13.88</v>
      </c>
      <c r="D635" s="47" t="s">
        <v>476</v>
      </c>
      <c r="E635" s="48" t="s">
        <v>99</v>
      </c>
      <c r="F635" s="49">
        <v>38567</v>
      </c>
      <c r="G635" s="50">
        <f t="shared" si="16"/>
        <v>12.698151950718685</v>
      </c>
      <c r="H635" s="47" t="s">
        <v>22</v>
      </c>
      <c r="I635" s="51">
        <v>43205</v>
      </c>
    </row>
    <row r="636" spans="1:9">
      <c r="A636" s="38">
        <v>84</v>
      </c>
      <c r="B636" s="78">
        <v>84</v>
      </c>
      <c r="C636" s="46">
        <v>13.96</v>
      </c>
      <c r="D636" s="47" t="s">
        <v>552</v>
      </c>
      <c r="E636" s="48" t="s">
        <v>846</v>
      </c>
      <c r="F636" s="49">
        <v>39283</v>
      </c>
      <c r="G636" s="50">
        <f t="shared" si="16"/>
        <v>11.696098562628336</v>
      </c>
      <c r="H636" s="47" t="s">
        <v>10</v>
      </c>
      <c r="I636" s="51">
        <v>43555</v>
      </c>
    </row>
    <row r="637" spans="1:9">
      <c r="A637" s="38">
        <v>85</v>
      </c>
      <c r="B637" s="78">
        <v>85</v>
      </c>
      <c r="C637" s="46">
        <v>15.23</v>
      </c>
      <c r="D637" s="47" t="s">
        <v>847</v>
      </c>
      <c r="E637" s="48" t="s">
        <v>848</v>
      </c>
      <c r="F637" s="49">
        <v>38573</v>
      </c>
      <c r="G637" s="50">
        <f t="shared" si="16"/>
        <v>11.646817248459959</v>
      </c>
      <c r="H637" s="47" t="s">
        <v>22</v>
      </c>
      <c r="I637" s="51">
        <v>42827</v>
      </c>
    </row>
    <row r="638" spans="1:9">
      <c r="C638" s="6"/>
      <c r="D638" s="7"/>
      <c r="F638" s="16"/>
      <c r="G638" s="7"/>
      <c r="H638" s="7"/>
    </row>
    <row r="639" spans="1:9" ht="13">
      <c r="A639" s="40" t="s">
        <v>851</v>
      </c>
      <c r="B639" s="41"/>
      <c r="C639" s="35"/>
      <c r="D639" s="35"/>
      <c r="E639" s="35"/>
      <c r="F639" s="42"/>
      <c r="G639" s="42"/>
      <c r="H639" s="35"/>
      <c r="I639" s="42"/>
    </row>
    <row r="640" spans="1:9">
      <c r="A640" s="93" t="s">
        <v>1</v>
      </c>
      <c r="B640" s="43" t="s">
        <v>1559</v>
      </c>
      <c r="C640" s="44" t="s">
        <v>0</v>
      </c>
      <c r="D640" s="45" t="s">
        <v>4</v>
      </c>
      <c r="E640" s="45" t="s">
        <v>5</v>
      </c>
      <c r="F640" s="44" t="s">
        <v>2</v>
      </c>
      <c r="G640" s="44" t="s">
        <v>124</v>
      </c>
      <c r="H640" s="45" t="s">
        <v>3</v>
      </c>
      <c r="I640" s="100" t="s">
        <v>6</v>
      </c>
    </row>
    <row r="641" spans="1:9">
      <c r="A641" s="38">
        <v>1</v>
      </c>
      <c r="B641" s="78">
        <v>1</v>
      </c>
      <c r="C641" s="46">
        <v>10.63</v>
      </c>
      <c r="D641" s="47" t="s">
        <v>89</v>
      </c>
      <c r="E641" s="48" t="s">
        <v>90</v>
      </c>
      <c r="F641" s="49">
        <v>38206</v>
      </c>
      <c r="G641" s="50">
        <f t="shared" ref="G641:G656" si="18">(I641-F641)/365.25</f>
        <v>10.620123203285422</v>
      </c>
      <c r="H641" s="47" t="s">
        <v>10</v>
      </c>
      <c r="I641" s="51">
        <v>42085</v>
      </c>
    </row>
    <row r="642" spans="1:9">
      <c r="A642" s="38">
        <v>2</v>
      </c>
      <c r="B642" s="78">
        <v>2</v>
      </c>
      <c r="C642" s="46">
        <v>10.74</v>
      </c>
      <c r="D642" s="47" t="s">
        <v>245</v>
      </c>
      <c r="E642" s="48" t="s">
        <v>295</v>
      </c>
      <c r="F642" s="49">
        <v>38867</v>
      </c>
      <c r="G642" s="50">
        <f t="shared" si="18"/>
        <v>10.822724161533197</v>
      </c>
      <c r="H642" s="47" t="s">
        <v>10</v>
      </c>
      <c r="I642" s="51">
        <v>42820</v>
      </c>
    </row>
    <row r="643" spans="1:9">
      <c r="A643" s="38">
        <v>3</v>
      </c>
      <c r="B643" s="78">
        <v>3</v>
      </c>
      <c r="C643" s="46">
        <v>11</v>
      </c>
      <c r="D643" s="47" t="s">
        <v>527</v>
      </c>
      <c r="E643" s="48" t="s">
        <v>528</v>
      </c>
      <c r="F643" s="49">
        <v>38842</v>
      </c>
      <c r="G643" s="50">
        <f t="shared" si="18"/>
        <v>10.891170431211499</v>
      </c>
      <c r="H643" s="47" t="s">
        <v>10</v>
      </c>
      <c r="I643" s="51">
        <v>42820</v>
      </c>
    </row>
    <row r="644" spans="1:9">
      <c r="A644" s="38">
        <v>4</v>
      </c>
      <c r="B644" s="78">
        <v>4</v>
      </c>
      <c r="C644" s="46">
        <v>11.35</v>
      </c>
      <c r="D644" s="47" t="s">
        <v>705</v>
      </c>
      <c r="E644" s="48" t="s">
        <v>811</v>
      </c>
      <c r="F644" s="49">
        <v>38835</v>
      </c>
      <c r="G644" s="50">
        <f t="shared" si="18"/>
        <v>10.910335386721425</v>
      </c>
      <c r="H644" s="47" t="s">
        <v>10</v>
      </c>
      <c r="I644" s="52">
        <v>42820</v>
      </c>
    </row>
    <row r="645" spans="1:9">
      <c r="A645" s="38">
        <v>5</v>
      </c>
      <c r="B645" s="78">
        <v>5</v>
      </c>
      <c r="C645" s="46">
        <v>11.58</v>
      </c>
      <c r="D645" s="47" t="s">
        <v>86</v>
      </c>
      <c r="E645" s="48" t="s">
        <v>162</v>
      </c>
      <c r="F645" s="49">
        <v>38095</v>
      </c>
      <c r="G645" s="50">
        <f t="shared" si="18"/>
        <v>10.828199863107461</v>
      </c>
      <c r="H645" s="47" t="s">
        <v>13</v>
      </c>
      <c r="I645" s="51">
        <v>42050</v>
      </c>
    </row>
    <row r="646" spans="1:9">
      <c r="A646" s="38">
        <v>6</v>
      </c>
      <c r="B646" s="78">
        <v>6</v>
      </c>
      <c r="C646" s="46">
        <v>12.06</v>
      </c>
      <c r="D646" s="47" t="s">
        <v>186</v>
      </c>
      <c r="E646" s="48" t="s">
        <v>194</v>
      </c>
      <c r="F646" s="49">
        <v>39014</v>
      </c>
      <c r="G646" s="50">
        <f t="shared" si="18"/>
        <v>10.420260095824778</v>
      </c>
      <c r="H646" s="47" t="s">
        <v>10</v>
      </c>
      <c r="I646" s="51">
        <v>42820</v>
      </c>
    </row>
    <row r="647" spans="1:9">
      <c r="A647" s="38">
        <v>7</v>
      </c>
      <c r="B647" s="78">
        <v>7</v>
      </c>
      <c r="C647" s="46">
        <v>12.22</v>
      </c>
      <c r="D647" s="47" t="s">
        <v>103</v>
      </c>
      <c r="E647" s="48" t="s">
        <v>769</v>
      </c>
      <c r="F647" s="49">
        <v>38473</v>
      </c>
      <c r="G647" s="50">
        <f t="shared" si="18"/>
        <v>9.8891170431211499</v>
      </c>
      <c r="H647" s="47" t="s">
        <v>10</v>
      </c>
      <c r="I647" s="51">
        <v>42085</v>
      </c>
    </row>
    <row r="648" spans="1:9">
      <c r="A648" s="38">
        <v>8</v>
      </c>
      <c r="B648" s="78">
        <v>8</v>
      </c>
      <c r="C648" s="46">
        <v>12.55</v>
      </c>
      <c r="D648" s="47" t="s">
        <v>150</v>
      </c>
      <c r="E648" s="48" t="s">
        <v>533</v>
      </c>
      <c r="F648" s="49">
        <v>38968</v>
      </c>
      <c r="G648" s="50">
        <f t="shared" si="18"/>
        <v>10.546201232032855</v>
      </c>
      <c r="H648" s="47" t="s">
        <v>10</v>
      </c>
      <c r="I648" s="51">
        <v>42820</v>
      </c>
    </row>
    <row r="649" spans="1:9">
      <c r="A649" s="38">
        <v>9</v>
      </c>
      <c r="B649" s="78">
        <v>9</v>
      </c>
      <c r="C649" s="46">
        <v>12.61</v>
      </c>
      <c r="D649" s="47" t="s">
        <v>249</v>
      </c>
      <c r="E649" s="48" t="s">
        <v>852</v>
      </c>
      <c r="F649" s="49">
        <v>38133</v>
      </c>
      <c r="G649" s="50">
        <f t="shared" si="18"/>
        <v>10.72416153319644</v>
      </c>
      <c r="H649" s="47" t="s">
        <v>13</v>
      </c>
      <c r="I649" s="51">
        <v>42050</v>
      </c>
    </row>
    <row r="650" spans="1:9" ht="12" thickBot="1">
      <c r="A650" s="67">
        <v>10</v>
      </c>
      <c r="B650" s="80">
        <v>10</v>
      </c>
      <c r="C650" s="68">
        <v>12.73</v>
      </c>
      <c r="D650" s="69" t="s">
        <v>730</v>
      </c>
      <c r="E650" s="70" t="s">
        <v>731</v>
      </c>
      <c r="F650" s="71">
        <v>38806</v>
      </c>
      <c r="G650" s="72">
        <f t="shared" si="18"/>
        <v>10.989733059548255</v>
      </c>
      <c r="H650" s="69" t="s">
        <v>10</v>
      </c>
      <c r="I650" s="73">
        <v>42820</v>
      </c>
    </row>
    <row r="651" spans="1:9">
      <c r="A651" s="38">
        <v>11</v>
      </c>
      <c r="B651" s="79">
        <v>11</v>
      </c>
      <c r="C651" s="61">
        <v>13.28</v>
      </c>
      <c r="D651" s="62" t="s">
        <v>853</v>
      </c>
      <c r="E651" s="63" t="s">
        <v>528</v>
      </c>
      <c r="F651" s="64">
        <v>40191</v>
      </c>
      <c r="G651" s="65">
        <f t="shared" si="18"/>
        <v>9.2101300479123882</v>
      </c>
      <c r="H651" s="62" t="s">
        <v>10</v>
      </c>
      <c r="I651" s="66">
        <v>43555</v>
      </c>
    </row>
    <row r="652" spans="1:9">
      <c r="A652" s="38">
        <v>12</v>
      </c>
      <c r="B652" s="78">
        <v>12</v>
      </c>
      <c r="C652" s="46">
        <v>13.45</v>
      </c>
      <c r="D652" s="47" t="s">
        <v>552</v>
      </c>
      <c r="E652" s="48" t="s">
        <v>731</v>
      </c>
      <c r="F652" s="49">
        <v>39814</v>
      </c>
      <c r="G652" s="50">
        <f t="shared" si="18"/>
        <v>10.242299794661191</v>
      </c>
      <c r="H652" s="47" t="s">
        <v>10</v>
      </c>
      <c r="I652" s="51">
        <v>43555</v>
      </c>
    </row>
    <row r="653" spans="1:9">
      <c r="A653" s="38">
        <v>13</v>
      </c>
      <c r="B653" s="78">
        <v>13</v>
      </c>
      <c r="C653" s="46">
        <v>13.54</v>
      </c>
      <c r="D653" s="47" t="s">
        <v>854</v>
      </c>
      <c r="E653" s="48" t="s">
        <v>855</v>
      </c>
      <c r="F653" s="49">
        <v>38996</v>
      </c>
      <c r="G653" s="50">
        <f t="shared" si="18"/>
        <v>10.469541409993155</v>
      </c>
      <c r="H653" s="47" t="s">
        <v>10</v>
      </c>
      <c r="I653" s="51">
        <v>42820</v>
      </c>
    </row>
    <row r="654" spans="1:9">
      <c r="A654" s="38">
        <v>14</v>
      </c>
      <c r="B654" s="78">
        <v>14</v>
      </c>
      <c r="C654" s="46">
        <v>13.63</v>
      </c>
      <c r="D654" s="47" t="s">
        <v>248</v>
      </c>
      <c r="E654" s="48" t="s">
        <v>2011</v>
      </c>
      <c r="F654" s="49">
        <v>39977</v>
      </c>
      <c r="G654" s="50">
        <f t="shared" si="18"/>
        <v>9.7960301163586578</v>
      </c>
      <c r="H654" s="47" t="s">
        <v>10</v>
      </c>
      <c r="I654" s="51">
        <v>43555</v>
      </c>
    </row>
    <row r="655" spans="1:9">
      <c r="A655" s="38">
        <v>15</v>
      </c>
      <c r="B655" s="78">
        <v>15</v>
      </c>
      <c r="C655" s="46">
        <v>14.35</v>
      </c>
      <c r="D655" s="47" t="s">
        <v>56</v>
      </c>
      <c r="E655" s="48" t="s">
        <v>856</v>
      </c>
      <c r="F655" s="49">
        <v>38883</v>
      </c>
      <c r="G655" s="50">
        <f t="shared" si="18"/>
        <v>10.778918548939084</v>
      </c>
      <c r="H655" s="47" t="s">
        <v>10</v>
      </c>
      <c r="I655" s="51">
        <v>42820</v>
      </c>
    </row>
    <row r="656" spans="1:9">
      <c r="A656" s="38">
        <v>16</v>
      </c>
      <c r="B656" s="78">
        <v>16</v>
      </c>
      <c r="C656" s="46">
        <v>15.15</v>
      </c>
      <c r="D656" s="47" t="s">
        <v>243</v>
      </c>
      <c r="E656" s="48" t="s">
        <v>132</v>
      </c>
      <c r="F656" s="49">
        <v>38574</v>
      </c>
      <c r="G656" s="50">
        <f t="shared" si="18"/>
        <v>9.6125941136208084</v>
      </c>
      <c r="H656" s="47" t="s">
        <v>10</v>
      </c>
      <c r="I656" s="51">
        <v>42085</v>
      </c>
    </row>
    <row r="657" spans="1:9">
      <c r="I657" s="25"/>
    </row>
    <row r="658" spans="1:9" ht="13">
      <c r="A658" s="40" t="s">
        <v>2097</v>
      </c>
      <c r="B658" s="41"/>
      <c r="C658" s="35"/>
      <c r="D658" s="35"/>
      <c r="E658" s="35"/>
      <c r="F658" s="42"/>
      <c r="G658" s="42"/>
      <c r="H658" s="35"/>
      <c r="I658" s="42"/>
    </row>
    <row r="659" spans="1:9">
      <c r="A659" s="93" t="s">
        <v>1</v>
      </c>
      <c r="B659" s="43" t="s">
        <v>1559</v>
      </c>
      <c r="C659" s="44" t="s">
        <v>0</v>
      </c>
      <c r="D659" s="45" t="s">
        <v>4</v>
      </c>
      <c r="E659" s="45" t="s">
        <v>5</v>
      </c>
      <c r="F659" s="44" t="s">
        <v>2</v>
      </c>
      <c r="G659" s="44" t="s">
        <v>124</v>
      </c>
      <c r="H659" s="45" t="s">
        <v>3</v>
      </c>
      <c r="I659" s="100" t="s">
        <v>6</v>
      </c>
    </row>
    <row r="660" spans="1:9">
      <c r="A660" s="38">
        <v>1</v>
      </c>
      <c r="B660" s="78">
        <v>1</v>
      </c>
      <c r="C660" s="46">
        <v>11.82</v>
      </c>
      <c r="D660" s="47" t="s">
        <v>105</v>
      </c>
      <c r="E660" s="48" t="s">
        <v>106</v>
      </c>
      <c r="F660" s="49">
        <v>36759</v>
      </c>
      <c r="G660" s="50">
        <f t="shared" ref="G660:G665" si="19">(I660-F660)/365.25</f>
        <v>10.458590006844627</v>
      </c>
      <c r="H660" s="47" t="s">
        <v>13</v>
      </c>
      <c r="I660" s="51">
        <v>40579</v>
      </c>
    </row>
    <row r="661" spans="1:9">
      <c r="A661" s="38">
        <v>2</v>
      </c>
      <c r="B661" s="78">
        <v>2</v>
      </c>
      <c r="C661" s="46">
        <v>11.97</v>
      </c>
      <c r="D661" s="47" t="s">
        <v>809</v>
      </c>
      <c r="E661" s="48" t="s">
        <v>810</v>
      </c>
      <c r="F661" s="49">
        <v>36828</v>
      </c>
      <c r="G661" s="50">
        <f t="shared" si="19"/>
        <v>10.269678302532512</v>
      </c>
      <c r="H661" s="47" t="s">
        <v>13</v>
      </c>
      <c r="I661" s="51">
        <v>40579</v>
      </c>
    </row>
    <row r="662" spans="1:9">
      <c r="A662" s="38">
        <v>3</v>
      </c>
      <c r="B662" s="78">
        <v>3</v>
      </c>
      <c r="C662" s="46">
        <v>13.26</v>
      </c>
      <c r="D662" s="47" t="s">
        <v>89</v>
      </c>
      <c r="E662" s="48" t="s">
        <v>90</v>
      </c>
      <c r="F662" s="49">
        <v>38206</v>
      </c>
      <c r="G662" s="50">
        <f t="shared" si="19"/>
        <v>10.428473648186174</v>
      </c>
      <c r="H662" s="47" t="s">
        <v>13</v>
      </c>
      <c r="I662" s="51">
        <v>42015</v>
      </c>
    </row>
    <row r="663" spans="1:9">
      <c r="A663" s="38">
        <v>4</v>
      </c>
      <c r="B663" s="78">
        <v>4</v>
      </c>
      <c r="C663" s="46">
        <v>13.66</v>
      </c>
      <c r="D663" s="47" t="s">
        <v>764</v>
      </c>
      <c r="E663" s="48" t="s">
        <v>819</v>
      </c>
      <c r="F663" s="49">
        <v>36559</v>
      </c>
      <c r="G663" s="50">
        <f t="shared" si="19"/>
        <v>11.006160164271048</v>
      </c>
      <c r="H663" s="47" t="s">
        <v>13</v>
      </c>
      <c r="I663" s="52">
        <v>40579</v>
      </c>
    </row>
    <row r="664" spans="1:9">
      <c r="A664" s="38">
        <v>5</v>
      </c>
      <c r="B664" s="78">
        <v>5</v>
      </c>
      <c r="C664" s="46">
        <v>13.69</v>
      </c>
      <c r="D664" s="47" t="s">
        <v>26</v>
      </c>
      <c r="E664" s="48" t="s">
        <v>756</v>
      </c>
      <c r="F664" s="49">
        <v>36610</v>
      </c>
      <c r="G664" s="50">
        <f t="shared" si="19"/>
        <v>10.86652977412731</v>
      </c>
      <c r="H664" s="47" t="s">
        <v>13</v>
      </c>
      <c r="I664" s="51">
        <v>40579</v>
      </c>
    </row>
    <row r="665" spans="1:9">
      <c r="A665" s="38">
        <v>6</v>
      </c>
      <c r="B665" s="78">
        <v>6</v>
      </c>
      <c r="C665" s="46">
        <v>13.73</v>
      </c>
      <c r="D665" s="47" t="s">
        <v>112</v>
      </c>
      <c r="E665" s="48" t="s">
        <v>758</v>
      </c>
      <c r="F665" s="49">
        <v>36574</v>
      </c>
      <c r="G665" s="50">
        <f t="shared" si="19"/>
        <v>10.965092402464066</v>
      </c>
      <c r="H665" s="47" t="s">
        <v>13</v>
      </c>
      <c r="I665" s="51">
        <v>40579</v>
      </c>
    </row>
    <row r="667" spans="1:9" ht="13">
      <c r="A667" s="40" t="s">
        <v>857</v>
      </c>
      <c r="B667" s="41"/>
      <c r="C667" s="35"/>
      <c r="D667" s="35"/>
      <c r="E667" s="35"/>
      <c r="F667" s="42"/>
      <c r="G667" s="42"/>
      <c r="H667" s="35"/>
      <c r="I667" s="42"/>
    </row>
    <row r="668" spans="1:9">
      <c r="A668" s="93" t="s">
        <v>1</v>
      </c>
      <c r="B668" s="43" t="s">
        <v>1559</v>
      </c>
      <c r="C668" s="44" t="s">
        <v>0</v>
      </c>
      <c r="D668" s="45" t="s">
        <v>4</v>
      </c>
      <c r="E668" s="45" t="s">
        <v>5</v>
      </c>
      <c r="F668" s="44" t="s">
        <v>2</v>
      </c>
      <c r="G668" s="44" t="s">
        <v>124</v>
      </c>
      <c r="H668" s="45" t="s">
        <v>3</v>
      </c>
      <c r="I668" s="100" t="s">
        <v>6</v>
      </c>
    </row>
    <row r="669" spans="1:9">
      <c r="A669" s="38">
        <v>1</v>
      </c>
      <c r="B669" s="78">
        <v>1</v>
      </c>
      <c r="C669" s="46">
        <v>12.64</v>
      </c>
      <c r="D669" s="47" t="s">
        <v>858</v>
      </c>
      <c r="E669" s="48" t="s">
        <v>174</v>
      </c>
      <c r="F669" s="49">
        <v>23488</v>
      </c>
      <c r="G669" s="50">
        <f>(I669-F669)/365.25</f>
        <v>32.807665982203972</v>
      </c>
      <c r="H669" s="47" t="s">
        <v>626</v>
      </c>
      <c r="I669" s="51">
        <v>35471</v>
      </c>
    </row>
    <row r="671" spans="1:9" ht="13">
      <c r="A671" s="40" t="s">
        <v>627</v>
      </c>
      <c r="B671" s="41"/>
      <c r="C671" s="35"/>
      <c r="D671" s="35"/>
      <c r="E671" s="35"/>
      <c r="F671" s="42"/>
      <c r="G671" s="42"/>
      <c r="H671" s="35"/>
      <c r="I671" s="42"/>
    </row>
    <row r="672" spans="1:9">
      <c r="A672" s="93" t="s">
        <v>1</v>
      </c>
      <c r="B672" s="43" t="s">
        <v>1559</v>
      </c>
      <c r="C672" s="44" t="s">
        <v>0</v>
      </c>
      <c r="D672" s="45" t="s">
        <v>4</v>
      </c>
      <c r="E672" s="45" t="s">
        <v>5</v>
      </c>
      <c r="F672" s="44" t="s">
        <v>2</v>
      </c>
      <c r="G672" s="44" t="s">
        <v>124</v>
      </c>
      <c r="H672" s="45" t="s">
        <v>3</v>
      </c>
      <c r="I672" s="100" t="s">
        <v>6</v>
      </c>
    </row>
    <row r="673" spans="1:9">
      <c r="A673" s="38">
        <v>1</v>
      </c>
      <c r="B673" s="78">
        <v>1</v>
      </c>
      <c r="C673" s="46">
        <v>5.12</v>
      </c>
      <c r="D673" s="47" t="s">
        <v>33</v>
      </c>
      <c r="E673" s="48" t="s">
        <v>34</v>
      </c>
      <c r="F673" s="49">
        <v>27527</v>
      </c>
      <c r="G673" s="50">
        <f t="shared" ref="G673:G736" si="20">(I673-F673)/365.25</f>
        <v>12.777549623545516</v>
      </c>
      <c r="H673" s="47" t="s">
        <v>11</v>
      </c>
      <c r="I673" s="51">
        <v>32194</v>
      </c>
    </row>
    <row r="674" spans="1:9">
      <c r="A674" s="38">
        <v>2</v>
      </c>
      <c r="B674" s="78">
        <v>2</v>
      </c>
      <c r="C674" s="46">
        <v>5.0999999999999996</v>
      </c>
      <c r="D674" s="47" t="s">
        <v>184</v>
      </c>
      <c r="E674" s="48" t="s">
        <v>194</v>
      </c>
      <c r="F674" s="49">
        <v>37344</v>
      </c>
      <c r="G674" s="50">
        <f t="shared" si="20"/>
        <v>12.862422997946611</v>
      </c>
      <c r="H674" s="47" t="s">
        <v>13</v>
      </c>
      <c r="I674" s="51">
        <v>42042</v>
      </c>
    </row>
    <row r="675" spans="1:9">
      <c r="A675" s="38"/>
      <c r="B675" s="78">
        <v>3</v>
      </c>
      <c r="C675" s="53">
        <v>5.08</v>
      </c>
      <c r="D675" s="57" t="s">
        <v>293</v>
      </c>
      <c r="E675" s="54" t="s">
        <v>315</v>
      </c>
      <c r="F675" s="55">
        <v>39827</v>
      </c>
      <c r="G675" s="56">
        <f t="shared" si="20"/>
        <v>13.193702943189596</v>
      </c>
      <c r="H675" s="57" t="s">
        <v>10</v>
      </c>
      <c r="I675" s="58">
        <v>44646</v>
      </c>
    </row>
    <row r="676" spans="1:9">
      <c r="A676" s="38">
        <v>3</v>
      </c>
      <c r="B676" s="78">
        <v>4</v>
      </c>
      <c r="C676" s="46">
        <v>5.0599999999999996</v>
      </c>
      <c r="D676" s="47" t="s">
        <v>145</v>
      </c>
      <c r="E676" s="48" t="s">
        <v>146</v>
      </c>
      <c r="F676" s="49">
        <v>32006</v>
      </c>
      <c r="G676" s="50">
        <f t="shared" si="20"/>
        <v>13.508555783709788</v>
      </c>
      <c r="H676" s="47" t="s">
        <v>13</v>
      </c>
      <c r="I676" s="51">
        <v>36940</v>
      </c>
    </row>
    <row r="677" spans="1:9">
      <c r="A677" s="38">
        <v>4</v>
      </c>
      <c r="B677" s="78">
        <v>5</v>
      </c>
      <c r="C677" s="46">
        <v>5.0199999999999996</v>
      </c>
      <c r="D677" s="47" t="s">
        <v>245</v>
      </c>
      <c r="E677" s="48" t="s">
        <v>246</v>
      </c>
      <c r="F677" s="49">
        <v>24692</v>
      </c>
      <c r="G677" s="50">
        <f t="shared" si="20"/>
        <v>12.563997262149213</v>
      </c>
      <c r="H677" s="47" t="s">
        <v>12</v>
      </c>
      <c r="I677" s="52">
        <v>29281</v>
      </c>
    </row>
    <row r="678" spans="1:9">
      <c r="A678" s="38">
        <v>5</v>
      </c>
      <c r="B678" s="78">
        <v>6</v>
      </c>
      <c r="C678" s="46">
        <v>5.01</v>
      </c>
      <c r="D678" s="47" t="s">
        <v>31</v>
      </c>
      <c r="E678" s="48" t="s">
        <v>470</v>
      </c>
      <c r="F678" s="49">
        <v>37373</v>
      </c>
      <c r="G678" s="50">
        <f t="shared" si="20"/>
        <v>12.78302532511978</v>
      </c>
      <c r="H678" s="47" t="s">
        <v>13</v>
      </c>
      <c r="I678" s="51">
        <v>42042</v>
      </c>
    </row>
    <row r="679" spans="1:9">
      <c r="A679" s="38">
        <v>6</v>
      </c>
      <c r="B679" s="78">
        <v>7</v>
      </c>
      <c r="C679" s="46">
        <v>5</v>
      </c>
      <c r="D679" s="47" t="s">
        <v>66</v>
      </c>
      <c r="E679" s="48" t="s">
        <v>347</v>
      </c>
      <c r="F679" s="49">
        <v>39265</v>
      </c>
      <c r="G679" s="50">
        <f t="shared" si="20"/>
        <v>12.454483230663929</v>
      </c>
      <c r="H679" s="47" t="s">
        <v>13</v>
      </c>
      <c r="I679" s="51">
        <v>43814</v>
      </c>
    </row>
    <row r="680" spans="1:9">
      <c r="A680" s="38">
        <v>7</v>
      </c>
      <c r="B680" s="78">
        <v>8</v>
      </c>
      <c r="C680" s="46">
        <v>4.99</v>
      </c>
      <c r="D680" s="47" t="s">
        <v>129</v>
      </c>
      <c r="E680" s="48" t="s">
        <v>130</v>
      </c>
      <c r="F680" s="49">
        <v>29663</v>
      </c>
      <c r="G680" s="50">
        <f t="shared" si="20"/>
        <v>13.86447638603696</v>
      </c>
      <c r="H680" s="47" t="s">
        <v>11</v>
      </c>
      <c r="I680" s="51">
        <v>34727</v>
      </c>
    </row>
    <row r="681" spans="1:9">
      <c r="A681" s="38">
        <v>8</v>
      </c>
      <c r="B681" s="78">
        <v>9</v>
      </c>
      <c r="C681" s="46">
        <v>4.8899999999999997</v>
      </c>
      <c r="D681" s="47" t="s">
        <v>76</v>
      </c>
      <c r="E681" s="48" t="s">
        <v>140</v>
      </c>
      <c r="F681" s="49">
        <v>24163</v>
      </c>
      <c r="G681" s="50">
        <f t="shared" si="20"/>
        <v>14.012320328542094</v>
      </c>
      <c r="H681" s="47" t="s">
        <v>12</v>
      </c>
      <c r="I681" s="52">
        <v>29281</v>
      </c>
    </row>
    <row r="682" spans="1:9">
      <c r="A682" s="38">
        <v>9</v>
      </c>
      <c r="B682" s="78">
        <v>9</v>
      </c>
      <c r="C682" s="46">
        <v>4.8899999999999997</v>
      </c>
      <c r="D682" s="47" t="s">
        <v>660</v>
      </c>
      <c r="E682" s="48" t="s">
        <v>661</v>
      </c>
      <c r="F682" s="49">
        <v>29292</v>
      </c>
      <c r="G682" s="50">
        <f t="shared" si="20"/>
        <v>14.017796030116358</v>
      </c>
      <c r="H682" s="47" t="s">
        <v>11</v>
      </c>
      <c r="I682" s="51">
        <v>34412</v>
      </c>
    </row>
    <row r="683" spans="1:9" ht="12" thickBot="1">
      <c r="A683" s="67">
        <v>10</v>
      </c>
      <c r="B683" s="80">
        <v>11</v>
      </c>
      <c r="C683" s="68">
        <v>4.87</v>
      </c>
      <c r="D683" s="69" t="s">
        <v>80</v>
      </c>
      <c r="E683" s="70" t="s">
        <v>108</v>
      </c>
      <c r="F683" s="71">
        <v>24206</v>
      </c>
      <c r="G683" s="72">
        <f t="shared" si="20"/>
        <v>13.894592744695414</v>
      </c>
      <c r="H683" s="69" t="s">
        <v>11</v>
      </c>
      <c r="I683" s="92">
        <v>29281</v>
      </c>
    </row>
    <row r="684" spans="1:9">
      <c r="A684" s="38">
        <v>11</v>
      </c>
      <c r="B684" s="79">
        <v>11</v>
      </c>
      <c r="C684" s="61">
        <v>4.87</v>
      </c>
      <c r="D684" s="62" t="s">
        <v>498</v>
      </c>
      <c r="E684" s="63" t="s">
        <v>289</v>
      </c>
      <c r="F684" s="64">
        <v>39012</v>
      </c>
      <c r="G684" s="65">
        <f t="shared" si="20"/>
        <v>12.399726214921287</v>
      </c>
      <c r="H684" s="62" t="s">
        <v>10</v>
      </c>
      <c r="I684" s="66">
        <v>43541</v>
      </c>
    </row>
    <row r="685" spans="1:9">
      <c r="A685" s="38">
        <v>12</v>
      </c>
      <c r="B685" s="78">
        <v>13</v>
      </c>
      <c r="C685" s="46">
        <v>4.8499999999999996</v>
      </c>
      <c r="D685" s="47" t="s">
        <v>29</v>
      </c>
      <c r="E685" s="48" t="s">
        <v>211</v>
      </c>
      <c r="F685" s="49">
        <v>37378</v>
      </c>
      <c r="G685" s="50">
        <f t="shared" si="20"/>
        <v>12.714579055441478</v>
      </c>
      <c r="H685" s="47" t="s">
        <v>16</v>
      </c>
      <c r="I685" s="51">
        <v>42022</v>
      </c>
    </row>
    <row r="686" spans="1:9">
      <c r="A686" s="38">
        <v>13</v>
      </c>
      <c r="B686" s="78">
        <v>14</v>
      </c>
      <c r="C686" s="46">
        <v>4.8</v>
      </c>
      <c r="D686" s="47" t="s">
        <v>89</v>
      </c>
      <c r="E686" s="48" t="s">
        <v>90</v>
      </c>
      <c r="F686" s="49">
        <v>38206</v>
      </c>
      <c r="G686" s="50">
        <f t="shared" si="20"/>
        <v>12.687200547570157</v>
      </c>
      <c r="H686" s="47" t="s">
        <v>166</v>
      </c>
      <c r="I686" s="51">
        <v>42840</v>
      </c>
    </row>
    <row r="687" spans="1:9">
      <c r="A687" s="38">
        <v>14</v>
      </c>
      <c r="B687" s="78">
        <v>15</v>
      </c>
      <c r="C687" s="46">
        <v>4.78</v>
      </c>
      <c r="D687" s="47" t="s">
        <v>195</v>
      </c>
      <c r="E687" s="48" t="s">
        <v>196</v>
      </c>
      <c r="F687" s="49">
        <v>29299</v>
      </c>
      <c r="G687" s="50">
        <f t="shared" si="20"/>
        <v>13.921971252566735</v>
      </c>
      <c r="H687" s="47" t="s">
        <v>11</v>
      </c>
      <c r="I687" s="51">
        <v>34384</v>
      </c>
    </row>
    <row r="688" spans="1:9">
      <c r="A688" s="38">
        <v>15</v>
      </c>
      <c r="B688" s="78">
        <v>15</v>
      </c>
      <c r="C688" s="46">
        <v>4.78</v>
      </c>
      <c r="D688" s="47" t="s">
        <v>103</v>
      </c>
      <c r="E688" s="48" t="s">
        <v>104</v>
      </c>
      <c r="F688" s="49">
        <v>35964</v>
      </c>
      <c r="G688" s="50">
        <f t="shared" si="20"/>
        <v>12.651608487337439</v>
      </c>
      <c r="H688" s="47" t="s">
        <v>13</v>
      </c>
      <c r="I688" s="51">
        <v>40585</v>
      </c>
    </row>
    <row r="689" spans="1:9">
      <c r="A689" s="38">
        <v>16</v>
      </c>
      <c r="B689" s="78">
        <v>17</v>
      </c>
      <c r="C689" s="46">
        <v>4.7699999999999996</v>
      </c>
      <c r="D689" s="47" t="s">
        <v>131</v>
      </c>
      <c r="E689" s="48" t="s">
        <v>217</v>
      </c>
      <c r="F689" s="49">
        <v>27975</v>
      </c>
      <c r="G689" s="50">
        <f t="shared" si="20"/>
        <v>13.467488021902806</v>
      </c>
      <c r="H689" s="47" t="s">
        <v>628</v>
      </c>
      <c r="I689" s="51">
        <v>32894</v>
      </c>
    </row>
    <row r="690" spans="1:9">
      <c r="A690" s="38">
        <v>17</v>
      </c>
      <c r="B690" s="78">
        <v>17</v>
      </c>
      <c r="C690" s="46">
        <v>4.7699999999999996</v>
      </c>
      <c r="D690" s="47" t="s">
        <v>358</v>
      </c>
      <c r="E690" s="48" t="s">
        <v>468</v>
      </c>
      <c r="F690" s="49">
        <v>31254</v>
      </c>
      <c r="G690" s="50">
        <f t="shared" si="20"/>
        <v>13.382614647501711</v>
      </c>
      <c r="H690" s="47" t="s">
        <v>13</v>
      </c>
      <c r="I690" s="51">
        <v>36142</v>
      </c>
    </row>
    <row r="691" spans="1:9">
      <c r="A691" s="38">
        <v>18</v>
      </c>
      <c r="B691" s="78">
        <v>19</v>
      </c>
      <c r="C691" s="46">
        <v>4.75</v>
      </c>
      <c r="D691" s="47" t="s">
        <v>120</v>
      </c>
      <c r="E691" s="48" t="s">
        <v>160</v>
      </c>
      <c r="F691" s="49">
        <v>38131</v>
      </c>
      <c r="G691" s="50">
        <f t="shared" si="20"/>
        <v>13.796030116358658</v>
      </c>
      <c r="H691" s="47" t="s">
        <v>171</v>
      </c>
      <c r="I691" s="51">
        <v>43170</v>
      </c>
    </row>
    <row r="692" spans="1:9">
      <c r="A692" s="38">
        <v>19</v>
      </c>
      <c r="B692" s="78">
        <v>20</v>
      </c>
      <c r="C692" s="46">
        <v>4.72</v>
      </c>
      <c r="D692" s="47" t="s">
        <v>57</v>
      </c>
      <c r="E692" s="48" t="s">
        <v>58</v>
      </c>
      <c r="F692" s="49">
        <v>25680</v>
      </c>
      <c r="G692" s="50">
        <f t="shared" si="20"/>
        <v>13.749486652977414</v>
      </c>
      <c r="H692" s="47" t="s">
        <v>224</v>
      </c>
      <c r="I692" s="51">
        <v>30702</v>
      </c>
    </row>
    <row r="693" spans="1:9" ht="12" thickBot="1">
      <c r="A693" s="67">
        <v>20</v>
      </c>
      <c r="B693" s="80">
        <v>20</v>
      </c>
      <c r="C693" s="68">
        <v>4.72</v>
      </c>
      <c r="D693" s="69" t="s">
        <v>35</v>
      </c>
      <c r="E693" s="70" t="s">
        <v>36</v>
      </c>
      <c r="F693" s="71">
        <v>28359</v>
      </c>
      <c r="G693" s="72">
        <f t="shared" si="20"/>
        <v>13.571526351813826</v>
      </c>
      <c r="H693" s="69" t="s">
        <v>12</v>
      </c>
      <c r="I693" s="73">
        <v>33316</v>
      </c>
    </row>
    <row r="694" spans="1:9">
      <c r="A694" s="38">
        <v>21</v>
      </c>
      <c r="B694" s="79">
        <v>22</v>
      </c>
      <c r="C694" s="61">
        <v>4.71</v>
      </c>
      <c r="D694" s="62" t="s">
        <v>131</v>
      </c>
      <c r="E694" s="63" t="s">
        <v>132</v>
      </c>
      <c r="F694" s="64">
        <v>37404</v>
      </c>
      <c r="G694" s="65">
        <f t="shared" si="20"/>
        <v>12.662559890485969</v>
      </c>
      <c r="H694" s="62" t="s">
        <v>13</v>
      </c>
      <c r="I694" s="66">
        <v>42029</v>
      </c>
    </row>
    <row r="695" spans="1:9">
      <c r="A695" s="38">
        <v>22</v>
      </c>
      <c r="B695" s="78">
        <v>23</v>
      </c>
      <c r="C695" s="46">
        <v>4.6500000000000004</v>
      </c>
      <c r="D695" s="47" t="s">
        <v>201</v>
      </c>
      <c r="E695" s="48" t="s">
        <v>202</v>
      </c>
      <c r="F695" s="49">
        <v>37811</v>
      </c>
      <c r="G695" s="50">
        <f t="shared" si="20"/>
        <v>13.713894592744696</v>
      </c>
      <c r="H695" s="47" t="s">
        <v>10</v>
      </c>
      <c r="I695" s="51">
        <v>42820</v>
      </c>
    </row>
    <row r="696" spans="1:9">
      <c r="A696" s="38">
        <v>23</v>
      </c>
      <c r="B696" s="78">
        <v>24</v>
      </c>
      <c r="C696" s="46">
        <v>4.62</v>
      </c>
      <c r="D696" s="47" t="s">
        <v>859</v>
      </c>
      <c r="E696" s="48" t="s">
        <v>860</v>
      </c>
      <c r="F696" s="49">
        <v>33764</v>
      </c>
      <c r="G696" s="50">
        <f t="shared" si="20"/>
        <v>12.506502395619439</v>
      </c>
      <c r="H696" s="47" t="s">
        <v>13</v>
      </c>
      <c r="I696" s="51">
        <v>38332</v>
      </c>
    </row>
    <row r="697" spans="1:9">
      <c r="A697" s="38">
        <v>24</v>
      </c>
      <c r="B697" s="78">
        <v>24</v>
      </c>
      <c r="C697" s="46">
        <v>4.62</v>
      </c>
      <c r="D697" s="47" t="s">
        <v>29</v>
      </c>
      <c r="E697" s="48" t="s">
        <v>210</v>
      </c>
      <c r="F697" s="49">
        <v>35885</v>
      </c>
      <c r="G697" s="50">
        <f t="shared" si="20"/>
        <v>12.813141683778234</v>
      </c>
      <c r="H697" s="47" t="s">
        <v>168</v>
      </c>
      <c r="I697" s="51">
        <v>40565</v>
      </c>
    </row>
    <row r="698" spans="1:9">
      <c r="A698" s="38">
        <v>25</v>
      </c>
      <c r="B698" s="78">
        <v>26</v>
      </c>
      <c r="C698" s="46">
        <v>4.59</v>
      </c>
      <c r="D698" s="47" t="s">
        <v>137</v>
      </c>
      <c r="E698" s="48" t="s">
        <v>138</v>
      </c>
      <c r="F698" s="49">
        <v>31811</v>
      </c>
      <c r="G698" s="50">
        <f t="shared" si="20"/>
        <v>14.020533880903491</v>
      </c>
      <c r="H698" s="47" t="s">
        <v>13</v>
      </c>
      <c r="I698" s="51">
        <v>36932</v>
      </c>
    </row>
    <row r="699" spans="1:9">
      <c r="A699" s="38">
        <v>26</v>
      </c>
      <c r="B699" s="78">
        <v>26</v>
      </c>
      <c r="C699" s="46">
        <v>4.59</v>
      </c>
      <c r="D699" s="47" t="s">
        <v>249</v>
      </c>
      <c r="E699" s="48" t="s">
        <v>250</v>
      </c>
      <c r="F699" s="49">
        <v>35307</v>
      </c>
      <c r="G699" s="50">
        <f t="shared" si="20"/>
        <v>12.405201916495551</v>
      </c>
      <c r="H699" s="47" t="s">
        <v>171</v>
      </c>
      <c r="I699" s="51">
        <v>39838</v>
      </c>
    </row>
    <row r="700" spans="1:9">
      <c r="A700" s="38">
        <v>27</v>
      </c>
      <c r="B700" s="78">
        <v>28</v>
      </c>
      <c r="C700" s="46">
        <v>4.57</v>
      </c>
      <c r="D700" s="47" t="s">
        <v>45</v>
      </c>
      <c r="E700" s="48" t="s">
        <v>32</v>
      </c>
      <c r="F700" s="49">
        <v>22757</v>
      </c>
      <c r="G700" s="50">
        <f t="shared" si="20"/>
        <v>12.761122518822724</v>
      </c>
      <c r="H700" s="47" t="s">
        <v>613</v>
      </c>
      <c r="I700" s="51">
        <v>27418</v>
      </c>
    </row>
    <row r="701" spans="1:9">
      <c r="A701" s="38">
        <v>28</v>
      </c>
      <c r="B701" s="78">
        <v>28</v>
      </c>
      <c r="C701" s="46">
        <v>4.57</v>
      </c>
      <c r="D701" s="47" t="s">
        <v>480</v>
      </c>
      <c r="E701" s="48" t="s">
        <v>481</v>
      </c>
      <c r="F701" s="49">
        <v>31064</v>
      </c>
      <c r="G701" s="50">
        <f t="shared" si="20"/>
        <v>12.996577686516085</v>
      </c>
      <c r="H701" s="47" t="s">
        <v>11</v>
      </c>
      <c r="I701" s="51">
        <v>35811</v>
      </c>
    </row>
    <row r="702" spans="1:9">
      <c r="A702" s="38">
        <v>29</v>
      </c>
      <c r="B702" s="78">
        <v>30</v>
      </c>
      <c r="C702" s="46">
        <v>4.54</v>
      </c>
      <c r="D702" s="47" t="s">
        <v>96</v>
      </c>
      <c r="E702" s="48" t="s">
        <v>97</v>
      </c>
      <c r="F702" s="49">
        <v>38542</v>
      </c>
      <c r="G702" s="50">
        <f t="shared" si="20"/>
        <v>12.421629021218344</v>
      </c>
      <c r="H702" s="47" t="s">
        <v>13</v>
      </c>
      <c r="I702" s="51">
        <v>43079</v>
      </c>
    </row>
    <row r="703" spans="1:9" ht="12" thickBot="1">
      <c r="A703" s="67">
        <v>30</v>
      </c>
      <c r="B703" s="80">
        <v>31</v>
      </c>
      <c r="C703" s="68">
        <v>4.53</v>
      </c>
      <c r="D703" s="69" t="s">
        <v>27</v>
      </c>
      <c r="E703" s="70" t="s">
        <v>108</v>
      </c>
      <c r="F703" s="71">
        <v>24206</v>
      </c>
      <c r="G703" s="72">
        <f t="shared" si="20"/>
        <v>13.779603011635865</v>
      </c>
      <c r="H703" s="69" t="s">
        <v>433</v>
      </c>
      <c r="I703" s="73">
        <v>29239</v>
      </c>
    </row>
    <row r="704" spans="1:9">
      <c r="A704" s="38">
        <v>31</v>
      </c>
      <c r="B704" s="79">
        <v>32</v>
      </c>
      <c r="C704" s="61">
        <v>4.5199999999999996</v>
      </c>
      <c r="D704" s="62" t="s">
        <v>96</v>
      </c>
      <c r="E704" s="63" t="s">
        <v>312</v>
      </c>
      <c r="F704" s="64">
        <v>38537</v>
      </c>
      <c r="G704" s="65">
        <f t="shared" si="20"/>
        <v>12.780287474332649</v>
      </c>
      <c r="H704" s="62" t="s">
        <v>22</v>
      </c>
      <c r="I704" s="66">
        <v>43205</v>
      </c>
    </row>
    <row r="705" spans="1:9">
      <c r="A705" s="38">
        <v>32</v>
      </c>
      <c r="B705" s="78">
        <v>33</v>
      </c>
      <c r="C705" s="46">
        <v>4.51</v>
      </c>
      <c r="D705" s="47" t="s">
        <v>29</v>
      </c>
      <c r="E705" s="48" t="s">
        <v>772</v>
      </c>
      <c r="F705" s="49">
        <v>37827</v>
      </c>
      <c r="G705" s="50">
        <f t="shared" si="20"/>
        <v>12.344969199178644</v>
      </c>
      <c r="H705" s="47" t="s">
        <v>10</v>
      </c>
      <c r="I705" s="51">
        <v>42336</v>
      </c>
    </row>
    <row r="706" spans="1:9">
      <c r="A706" s="38">
        <v>33</v>
      </c>
      <c r="B706" s="78">
        <v>34</v>
      </c>
      <c r="C706" s="46">
        <v>4.5</v>
      </c>
      <c r="D706" s="47" t="s">
        <v>87</v>
      </c>
      <c r="E706" s="48" t="s">
        <v>469</v>
      </c>
      <c r="F706" s="49">
        <v>27892</v>
      </c>
      <c r="G706" s="50">
        <f t="shared" si="20"/>
        <v>13.861738535249829</v>
      </c>
      <c r="H706" s="47" t="s">
        <v>15</v>
      </c>
      <c r="I706" s="51">
        <v>32955</v>
      </c>
    </row>
    <row r="707" spans="1:9">
      <c r="A707" s="38">
        <v>34</v>
      </c>
      <c r="B707" s="78">
        <v>34</v>
      </c>
      <c r="C707" s="46">
        <v>4.5</v>
      </c>
      <c r="D707" s="47" t="s">
        <v>105</v>
      </c>
      <c r="E707" s="48" t="s">
        <v>106</v>
      </c>
      <c r="F707" s="49">
        <v>36759</v>
      </c>
      <c r="G707" s="50">
        <f t="shared" si="20"/>
        <v>12.279260780287474</v>
      </c>
      <c r="H707" s="47" t="s">
        <v>12</v>
      </c>
      <c r="I707" s="51">
        <v>41244</v>
      </c>
    </row>
    <row r="708" spans="1:9">
      <c r="A708" s="38">
        <v>35</v>
      </c>
      <c r="B708" s="78">
        <v>34</v>
      </c>
      <c r="C708" s="46">
        <v>4.5</v>
      </c>
      <c r="D708" s="47" t="s">
        <v>129</v>
      </c>
      <c r="E708" s="48" t="s">
        <v>484</v>
      </c>
      <c r="F708" s="49">
        <v>37386</v>
      </c>
      <c r="G708" s="50">
        <f t="shared" si="20"/>
        <v>12.845995893223819</v>
      </c>
      <c r="H708" s="47" t="s">
        <v>168</v>
      </c>
      <c r="I708" s="51">
        <v>42078</v>
      </c>
    </row>
    <row r="709" spans="1:9">
      <c r="A709" s="38">
        <v>36</v>
      </c>
      <c r="B709" s="78">
        <v>37</v>
      </c>
      <c r="C709" s="46">
        <v>4.49</v>
      </c>
      <c r="D709" s="47" t="s">
        <v>43</v>
      </c>
      <c r="E709" s="48" t="s">
        <v>471</v>
      </c>
      <c r="F709" s="49">
        <v>32633</v>
      </c>
      <c r="G709" s="50">
        <f t="shared" si="20"/>
        <v>13.708418891170432</v>
      </c>
      <c r="H709" s="47" t="s">
        <v>629</v>
      </c>
      <c r="I709" s="51">
        <v>37640</v>
      </c>
    </row>
    <row r="710" spans="1:9">
      <c r="A710" s="38">
        <v>37</v>
      </c>
      <c r="B710" s="78">
        <v>38</v>
      </c>
      <c r="C710" s="46">
        <v>4.47</v>
      </c>
      <c r="D710" s="47" t="s">
        <v>265</v>
      </c>
      <c r="E710" s="48" t="s">
        <v>649</v>
      </c>
      <c r="F710" s="49">
        <v>22034</v>
      </c>
      <c r="G710" s="50">
        <f t="shared" si="20"/>
        <v>14.762491444216289</v>
      </c>
      <c r="H710" s="47" t="s">
        <v>630</v>
      </c>
      <c r="I710" s="51">
        <v>27426</v>
      </c>
    </row>
    <row r="711" spans="1:9">
      <c r="A711" s="38">
        <v>38</v>
      </c>
      <c r="B711" s="78">
        <v>38</v>
      </c>
      <c r="C711" s="46">
        <v>4.47</v>
      </c>
      <c r="D711" s="47" t="s">
        <v>27</v>
      </c>
      <c r="E711" s="48" t="s">
        <v>861</v>
      </c>
      <c r="F711" s="49">
        <v>38614</v>
      </c>
      <c r="G711" s="50">
        <f t="shared" si="20"/>
        <v>12.569472963723477</v>
      </c>
      <c r="H711" s="47" t="s">
        <v>22</v>
      </c>
      <c r="I711" s="51">
        <v>43205</v>
      </c>
    </row>
    <row r="712" spans="1:9">
      <c r="A712" s="38">
        <v>39</v>
      </c>
      <c r="B712" s="78">
        <v>38</v>
      </c>
      <c r="C712" s="46">
        <v>4.47</v>
      </c>
      <c r="D712" s="47" t="s">
        <v>186</v>
      </c>
      <c r="E712" s="48" t="s">
        <v>194</v>
      </c>
      <c r="F712" s="49">
        <v>39014</v>
      </c>
      <c r="G712" s="50">
        <f t="shared" si="20"/>
        <v>12.10403832991102</v>
      </c>
      <c r="H712" s="47" t="s">
        <v>12</v>
      </c>
      <c r="I712" s="51">
        <v>43435</v>
      </c>
    </row>
    <row r="713" spans="1:9" ht="12" thickBot="1">
      <c r="A713" s="67">
        <v>40</v>
      </c>
      <c r="B713" s="80">
        <v>38</v>
      </c>
      <c r="C713" s="68">
        <v>4.47</v>
      </c>
      <c r="D713" s="69" t="s">
        <v>367</v>
      </c>
      <c r="E713" s="70" t="s">
        <v>368</v>
      </c>
      <c r="F713" s="71">
        <v>38789</v>
      </c>
      <c r="G713" s="72">
        <f t="shared" si="20"/>
        <v>12.761122518822724</v>
      </c>
      <c r="H713" s="69" t="s">
        <v>13</v>
      </c>
      <c r="I713" s="73">
        <v>43450</v>
      </c>
    </row>
    <row r="714" spans="1:9">
      <c r="A714" s="38">
        <v>41</v>
      </c>
      <c r="B714" s="79">
        <v>42</v>
      </c>
      <c r="C714" s="61">
        <v>4.46</v>
      </c>
      <c r="D714" s="62" t="s">
        <v>495</v>
      </c>
      <c r="E714" s="63" t="s">
        <v>496</v>
      </c>
      <c r="F714" s="64">
        <v>36107</v>
      </c>
      <c r="G714" s="65">
        <f t="shared" si="20"/>
        <v>12.093086926762492</v>
      </c>
      <c r="H714" s="62" t="s">
        <v>13</v>
      </c>
      <c r="I714" s="66">
        <v>40524</v>
      </c>
    </row>
    <row r="715" spans="1:9">
      <c r="A715" s="38">
        <v>42</v>
      </c>
      <c r="B715" s="78">
        <v>42</v>
      </c>
      <c r="C715" s="46">
        <v>4.46</v>
      </c>
      <c r="D715" s="47" t="s">
        <v>382</v>
      </c>
      <c r="E715" s="48" t="s">
        <v>383</v>
      </c>
      <c r="F715" s="49">
        <v>26072</v>
      </c>
      <c r="G715" s="50">
        <f t="shared" si="20"/>
        <v>13.672826830937714</v>
      </c>
      <c r="H715" s="47" t="s">
        <v>224</v>
      </c>
      <c r="I715" s="51">
        <v>31066</v>
      </c>
    </row>
    <row r="716" spans="1:9">
      <c r="A716" s="38">
        <v>43</v>
      </c>
      <c r="B716" s="78">
        <v>42</v>
      </c>
      <c r="C716" s="46">
        <v>4.46</v>
      </c>
      <c r="D716" s="47" t="s">
        <v>175</v>
      </c>
      <c r="E716" s="48" t="s">
        <v>862</v>
      </c>
      <c r="F716" s="49">
        <v>28877</v>
      </c>
      <c r="G716" s="50">
        <f t="shared" si="20"/>
        <v>13.163586584531142</v>
      </c>
      <c r="H716" s="47" t="s">
        <v>12</v>
      </c>
      <c r="I716" s="51">
        <v>33685</v>
      </c>
    </row>
    <row r="717" spans="1:9">
      <c r="A717" s="38">
        <v>44</v>
      </c>
      <c r="B717" s="78">
        <v>45</v>
      </c>
      <c r="C717" s="46">
        <v>4.45</v>
      </c>
      <c r="D717" s="47" t="s">
        <v>80</v>
      </c>
      <c r="E717" s="48" t="s">
        <v>98</v>
      </c>
      <c r="F717" s="49">
        <v>33627</v>
      </c>
      <c r="G717" s="50">
        <f t="shared" si="20"/>
        <v>12</v>
      </c>
      <c r="H717" s="47" t="s">
        <v>23</v>
      </c>
      <c r="I717" s="51">
        <v>38010</v>
      </c>
    </row>
    <row r="718" spans="1:9">
      <c r="A718" s="38">
        <v>45</v>
      </c>
      <c r="B718" s="78">
        <v>45</v>
      </c>
      <c r="C718" s="46">
        <v>4.45</v>
      </c>
      <c r="D718" s="47" t="s">
        <v>863</v>
      </c>
      <c r="E718" s="48" t="s">
        <v>864</v>
      </c>
      <c r="F718" s="49">
        <v>33888</v>
      </c>
      <c r="G718" s="50">
        <f t="shared" si="20"/>
        <v>12.167008898015059</v>
      </c>
      <c r="H718" s="47" t="s">
        <v>13</v>
      </c>
      <c r="I718" s="51">
        <v>38332</v>
      </c>
    </row>
    <row r="719" spans="1:9">
      <c r="A719" s="38">
        <v>46</v>
      </c>
      <c r="B719" s="78">
        <v>47</v>
      </c>
      <c r="C719" s="46">
        <v>4.4400000000000004</v>
      </c>
      <c r="D719" s="47" t="s">
        <v>117</v>
      </c>
      <c r="E719" s="48" t="s">
        <v>118</v>
      </c>
      <c r="F719" s="49">
        <v>25348</v>
      </c>
      <c r="G719" s="50">
        <f t="shared" si="20"/>
        <v>13.681040383299111</v>
      </c>
      <c r="H719" s="47" t="s">
        <v>11</v>
      </c>
      <c r="I719" s="51">
        <v>30345</v>
      </c>
    </row>
    <row r="720" spans="1:9">
      <c r="A720" s="38">
        <v>47</v>
      </c>
      <c r="B720" s="78">
        <v>47</v>
      </c>
      <c r="C720" s="46">
        <v>4.4400000000000004</v>
      </c>
      <c r="D720" s="47" t="s">
        <v>192</v>
      </c>
      <c r="E720" s="48" t="s">
        <v>193</v>
      </c>
      <c r="F720" s="49">
        <v>37259</v>
      </c>
      <c r="G720" s="50">
        <f t="shared" si="20"/>
        <v>13.212867898699521</v>
      </c>
      <c r="H720" s="47" t="s">
        <v>10</v>
      </c>
      <c r="I720" s="51">
        <v>42085</v>
      </c>
    </row>
    <row r="721" spans="1:9">
      <c r="A721" s="38">
        <v>48</v>
      </c>
      <c r="B721" s="78">
        <v>49</v>
      </c>
      <c r="C721" s="46">
        <v>4.43</v>
      </c>
      <c r="D721" s="47" t="s">
        <v>113</v>
      </c>
      <c r="E721" s="48" t="s">
        <v>114</v>
      </c>
      <c r="F721" s="49">
        <v>31953</v>
      </c>
      <c r="G721" s="50">
        <f t="shared" si="20"/>
        <v>13.653661875427789</v>
      </c>
      <c r="H721" s="47" t="s">
        <v>13</v>
      </c>
      <c r="I721" s="51">
        <v>36940</v>
      </c>
    </row>
    <row r="722" spans="1:9">
      <c r="A722" s="38">
        <v>49</v>
      </c>
      <c r="B722" s="78">
        <v>50</v>
      </c>
      <c r="C722" s="46">
        <v>4.42</v>
      </c>
      <c r="D722" s="47" t="s">
        <v>865</v>
      </c>
      <c r="E722" s="48" t="s">
        <v>866</v>
      </c>
      <c r="F722" s="49">
        <v>36875</v>
      </c>
      <c r="G722" s="50">
        <f t="shared" si="20"/>
        <v>11.961670088980151</v>
      </c>
      <c r="H722" s="47" t="s">
        <v>12</v>
      </c>
      <c r="I722" s="51">
        <v>41244</v>
      </c>
    </row>
    <row r="723" spans="1:9" ht="12" thickBot="1">
      <c r="A723" s="67">
        <v>50</v>
      </c>
      <c r="B723" s="80">
        <v>50</v>
      </c>
      <c r="C723" s="68">
        <v>4.42</v>
      </c>
      <c r="D723" s="69" t="s">
        <v>770</v>
      </c>
      <c r="E723" s="70" t="s">
        <v>771</v>
      </c>
      <c r="F723" s="71">
        <v>38426</v>
      </c>
      <c r="G723" s="72">
        <f t="shared" si="20"/>
        <v>12.739219712525667</v>
      </c>
      <c r="H723" s="69" t="s">
        <v>13</v>
      </c>
      <c r="I723" s="73">
        <v>43079</v>
      </c>
    </row>
    <row r="724" spans="1:9">
      <c r="A724" s="38">
        <v>51</v>
      </c>
      <c r="B724" s="79">
        <v>52</v>
      </c>
      <c r="C724" s="61">
        <v>4.41</v>
      </c>
      <c r="D724" s="62" t="s">
        <v>248</v>
      </c>
      <c r="E724" s="63" t="s">
        <v>70</v>
      </c>
      <c r="F724" s="64">
        <v>27787</v>
      </c>
      <c r="G724" s="65">
        <f t="shared" si="20"/>
        <v>13.990417522245037</v>
      </c>
      <c r="H724" s="62" t="s">
        <v>15</v>
      </c>
      <c r="I724" s="66">
        <v>32897</v>
      </c>
    </row>
    <row r="725" spans="1:9">
      <c r="A725" s="38">
        <v>52</v>
      </c>
      <c r="B725" s="78">
        <v>52</v>
      </c>
      <c r="C725" s="46">
        <v>4.41</v>
      </c>
      <c r="D725" s="47" t="s">
        <v>493</v>
      </c>
      <c r="E725" s="48" t="s">
        <v>544</v>
      </c>
      <c r="F725" s="49">
        <v>29328</v>
      </c>
      <c r="G725" s="50">
        <f t="shared" si="20"/>
        <v>13.787816563997263</v>
      </c>
      <c r="H725" s="47" t="s">
        <v>7</v>
      </c>
      <c r="I725" s="51">
        <v>34364</v>
      </c>
    </row>
    <row r="726" spans="1:9">
      <c r="A726" s="38">
        <v>53</v>
      </c>
      <c r="B726" s="78">
        <v>52</v>
      </c>
      <c r="C726" s="46">
        <v>4.41</v>
      </c>
      <c r="D726" s="47" t="s">
        <v>156</v>
      </c>
      <c r="E726" s="48" t="s">
        <v>157</v>
      </c>
      <c r="F726" s="49">
        <v>34965</v>
      </c>
      <c r="G726" s="50">
        <f t="shared" si="20"/>
        <v>11.214236824093087</v>
      </c>
      <c r="H726" s="47" t="s">
        <v>13</v>
      </c>
      <c r="I726" s="51">
        <v>39061</v>
      </c>
    </row>
    <row r="727" spans="1:9">
      <c r="A727" s="38">
        <v>54</v>
      </c>
      <c r="B727" s="78">
        <v>55</v>
      </c>
      <c r="C727" s="46">
        <v>4.3899999999999997</v>
      </c>
      <c r="D727" s="47" t="s">
        <v>109</v>
      </c>
      <c r="E727" s="48" t="s">
        <v>561</v>
      </c>
      <c r="F727" s="49">
        <v>25413</v>
      </c>
      <c r="G727" s="50">
        <f t="shared" si="20"/>
        <v>13.503080082135524</v>
      </c>
      <c r="H727" s="47" t="s">
        <v>11</v>
      </c>
      <c r="I727" s="51">
        <v>30345</v>
      </c>
    </row>
    <row r="728" spans="1:9">
      <c r="A728" s="38">
        <v>55</v>
      </c>
      <c r="B728" s="78">
        <v>55</v>
      </c>
      <c r="C728" s="46">
        <v>4.3899999999999997</v>
      </c>
      <c r="D728" s="47" t="s">
        <v>201</v>
      </c>
      <c r="E728" s="48" t="s">
        <v>25</v>
      </c>
      <c r="F728" s="49">
        <v>26231</v>
      </c>
      <c r="G728" s="50">
        <f t="shared" si="20"/>
        <v>13.297741273100616</v>
      </c>
      <c r="H728" s="47" t="s">
        <v>15</v>
      </c>
      <c r="I728" s="51">
        <v>31088</v>
      </c>
    </row>
    <row r="729" spans="1:9">
      <c r="A729" s="38">
        <v>56</v>
      </c>
      <c r="B729" s="78">
        <v>55</v>
      </c>
      <c r="C729" s="46">
        <v>4.3899999999999997</v>
      </c>
      <c r="D729" s="47" t="s">
        <v>867</v>
      </c>
      <c r="E729" s="48" t="s">
        <v>868</v>
      </c>
      <c r="F729" s="49">
        <v>28222</v>
      </c>
      <c r="G729" s="50">
        <f t="shared" si="20"/>
        <v>13.689253935660506</v>
      </c>
      <c r="H729" s="47" t="s">
        <v>15</v>
      </c>
      <c r="I729" s="51">
        <v>33222</v>
      </c>
    </row>
    <row r="730" spans="1:9">
      <c r="A730" s="38">
        <v>57</v>
      </c>
      <c r="B730" s="78">
        <v>58</v>
      </c>
      <c r="C730" s="46">
        <v>4.37</v>
      </c>
      <c r="D730" s="47" t="s">
        <v>723</v>
      </c>
      <c r="E730" s="48" t="s">
        <v>825</v>
      </c>
      <c r="F730" s="49">
        <v>37327</v>
      </c>
      <c r="G730" s="50">
        <f t="shared" si="20"/>
        <v>12.930869267624914</v>
      </c>
      <c r="H730" s="47" t="s">
        <v>13</v>
      </c>
      <c r="I730" s="51">
        <v>42050</v>
      </c>
    </row>
    <row r="731" spans="1:9">
      <c r="A731" s="38">
        <v>58</v>
      </c>
      <c r="B731" s="78">
        <v>58</v>
      </c>
      <c r="C731" s="46">
        <v>4.37</v>
      </c>
      <c r="D731" s="47" t="s">
        <v>103</v>
      </c>
      <c r="E731" s="48" t="s">
        <v>107</v>
      </c>
      <c r="F731" s="49">
        <v>38473</v>
      </c>
      <c r="G731" s="50">
        <f t="shared" si="20"/>
        <v>12.725530458590006</v>
      </c>
      <c r="H731" s="47" t="s">
        <v>13</v>
      </c>
      <c r="I731" s="51">
        <v>43121</v>
      </c>
    </row>
    <row r="732" spans="1:9" ht="12" thickBot="1">
      <c r="A732" s="67">
        <v>60</v>
      </c>
      <c r="B732" s="80">
        <v>60</v>
      </c>
      <c r="C732" s="68">
        <v>4.3600000000000003</v>
      </c>
      <c r="D732" s="69" t="s">
        <v>304</v>
      </c>
      <c r="E732" s="70" t="s">
        <v>701</v>
      </c>
      <c r="F732" s="71">
        <v>38261</v>
      </c>
      <c r="G732" s="72">
        <f t="shared" si="20"/>
        <v>11.331964407939767</v>
      </c>
      <c r="H732" s="69" t="s">
        <v>13</v>
      </c>
      <c r="I732" s="73">
        <v>42400</v>
      </c>
    </row>
    <row r="733" spans="1:9">
      <c r="A733" s="38">
        <v>61</v>
      </c>
      <c r="B733" s="79">
        <v>60</v>
      </c>
      <c r="C733" s="61">
        <v>4.3600000000000003</v>
      </c>
      <c r="D733" s="62" t="s">
        <v>381</v>
      </c>
      <c r="E733" s="63" t="s">
        <v>305</v>
      </c>
      <c r="F733" s="64">
        <v>38541</v>
      </c>
      <c r="G733" s="65">
        <f t="shared" si="20"/>
        <v>11.446954140999315</v>
      </c>
      <c r="H733" s="62" t="s">
        <v>18</v>
      </c>
      <c r="I733" s="66">
        <v>42722</v>
      </c>
    </row>
    <row r="734" spans="1:9">
      <c r="A734" s="38">
        <v>62</v>
      </c>
      <c r="B734" s="78">
        <v>62</v>
      </c>
      <c r="C734" s="46">
        <v>4.3499999999999996</v>
      </c>
      <c r="D734" s="47" t="s">
        <v>80</v>
      </c>
      <c r="E734" s="48" t="s">
        <v>541</v>
      </c>
      <c r="F734" s="49">
        <v>29011</v>
      </c>
      <c r="G734" s="50">
        <f t="shared" si="20"/>
        <v>12.465434633812457</v>
      </c>
      <c r="H734" s="47" t="s">
        <v>15</v>
      </c>
      <c r="I734" s="51">
        <v>33564</v>
      </c>
    </row>
    <row r="735" spans="1:9">
      <c r="A735" s="38">
        <v>63</v>
      </c>
      <c r="B735" s="78">
        <v>63</v>
      </c>
      <c r="C735" s="46">
        <v>4.34</v>
      </c>
      <c r="D735" s="47" t="s">
        <v>86</v>
      </c>
      <c r="E735" s="123" t="s">
        <v>162</v>
      </c>
      <c r="F735" s="49">
        <v>38095</v>
      </c>
      <c r="G735" s="50">
        <f t="shared" si="20"/>
        <v>12.840520191649555</v>
      </c>
      <c r="H735" s="47" t="s">
        <v>22</v>
      </c>
      <c r="I735" s="51">
        <v>42785</v>
      </c>
    </row>
    <row r="736" spans="1:9">
      <c r="A736" s="38">
        <v>64</v>
      </c>
      <c r="B736" s="78">
        <v>64</v>
      </c>
      <c r="C736" s="46">
        <v>4.33</v>
      </c>
      <c r="D736" s="47" t="s">
        <v>45</v>
      </c>
      <c r="E736" s="48" t="s">
        <v>141</v>
      </c>
      <c r="F736" s="49">
        <v>24193</v>
      </c>
      <c r="G736" s="50">
        <f t="shared" si="20"/>
        <v>13.930184804928132</v>
      </c>
      <c r="H736" s="47" t="s">
        <v>12</v>
      </c>
      <c r="I736" s="52">
        <v>29281</v>
      </c>
    </row>
    <row r="737" spans="1:9">
      <c r="A737" s="38">
        <v>65</v>
      </c>
      <c r="B737" s="78">
        <v>64</v>
      </c>
      <c r="C737" s="46">
        <v>4.33</v>
      </c>
      <c r="D737" s="47" t="s">
        <v>80</v>
      </c>
      <c r="E737" s="48" t="s">
        <v>212</v>
      </c>
      <c r="F737" s="49">
        <v>31897</v>
      </c>
      <c r="G737" s="50">
        <f t="shared" ref="G737:G758" si="21">(I737-F737)/365.25</f>
        <v>13.806981519507186</v>
      </c>
      <c r="H737" s="47" t="s">
        <v>13</v>
      </c>
      <c r="I737" s="51">
        <v>36940</v>
      </c>
    </row>
    <row r="738" spans="1:9">
      <c r="A738" s="38">
        <v>66</v>
      </c>
      <c r="B738" s="78">
        <v>66</v>
      </c>
      <c r="C738" s="46">
        <v>4.3099999999999996</v>
      </c>
      <c r="D738" s="47" t="s">
        <v>527</v>
      </c>
      <c r="E738" s="48" t="s">
        <v>528</v>
      </c>
      <c r="F738" s="49">
        <v>38842</v>
      </c>
      <c r="G738" s="50">
        <f t="shared" si="21"/>
        <v>12.903490759753593</v>
      </c>
      <c r="H738" s="47" t="s">
        <v>10</v>
      </c>
      <c r="I738" s="51">
        <v>43555</v>
      </c>
    </row>
    <row r="739" spans="1:9">
      <c r="A739" s="38">
        <v>67</v>
      </c>
      <c r="B739" s="78">
        <v>67</v>
      </c>
      <c r="C739" s="46">
        <v>4.3</v>
      </c>
      <c r="D739" s="47" t="s">
        <v>245</v>
      </c>
      <c r="E739" s="48" t="s">
        <v>869</v>
      </c>
      <c r="F739" s="49">
        <v>26487</v>
      </c>
      <c r="G739" s="50">
        <f t="shared" si="21"/>
        <v>11.540041067761807</v>
      </c>
      <c r="H739" s="47" t="s">
        <v>225</v>
      </c>
      <c r="I739" s="51">
        <v>30702</v>
      </c>
    </row>
    <row r="740" spans="1:9">
      <c r="A740" s="38">
        <v>68</v>
      </c>
      <c r="B740" s="78">
        <v>67</v>
      </c>
      <c r="C740" s="46">
        <v>4.3</v>
      </c>
      <c r="D740" s="47" t="s">
        <v>45</v>
      </c>
      <c r="E740" s="48" t="s">
        <v>242</v>
      </c>
      <c r="F740" s="49">
        <v>26349</v>
      </c>
      <c r="G740" s="50">
        <f t="shared" si="21"/>
        <v>12.974674880219029</v>
      </c>
      <c r="H740" s="47" t="s">
        <v>15</v>
      </c>
      <c r="I740" s="51">
        <v>31088</v>
      </c>
    </row>
    <row r="741" spans="1:9">
      <c r="A741" s="38">
        <v>69</v>
      </c>
      <c r="B741" s="78">
        <v>67</v>
      </c>
      <c r="C741" s="46">
        <v>4.3</v>
      </c>
      <c r="D741" s="47" t="s">
        <v>199</v>
      </c>
      <c r="E741" s="48" t="s">
        <v>200</v>
      </c>
      <c r="F741" s="49">
        <v>34503</v>
      </c>
      <c r="G741" s="50">
        <f t="shared" si="21"/>
        <v>10.598220396988363</v>
      </c>
      <c r="H741" s="47" t="s">
        <v>168</v>
      </c>
      <c r="I741" s="51">
        <v>38374</v>
      </c>
    </row>
    <row r="742" spans="1:9" ht="12" thickBot="1">
      <c r="A742" s="67">
        <v>70</v>
      </c>
      <c r="B742" s="80">
        <v>70</v>
      </c>
      <c r="C742" s="68">
        <v>4.29</v>
      </c>
      <c r="D742" s="69" t="s">
        <v>554</v>
      </c>
      <c r="E742" s="70" t="s">
        <v>804</v>
      </c>
      <c r="F742" s="71">
        <v>32290</v>
      </c>
      <c r="G742" s="72">
        <f t="shared" si="21"/>
        <v>12.539356605065024</v>
      </c>
      <c r="H742" s="69" t="s">
        <v>13</v>
      </c>
      <c r="I742" s="73">
        <v>36870</v>
      </c>
    </row>
    <row r="743" spans="1:9">
      <c r="A743" s="38">
        <v>71</v>
      </c>
      <c r="B743" s="79">
        <v>70</v>
      </c>
      <c r="C743" s="61">
        <v>4.29</v>
      </c>
      <c r="D743" s="62" t="s">
        <v>371</v>
      </c>
      <c r="E743" s="63" t="s">
        <v>870</v>
      </c>
      <c r="F743" s="64">
        <v>32932</v>
      </c>
      <c r="G743" s="65">
        <f t="shared" si="21"/>
        <v>12.774811772758385</v>
      </c>
      <c r="H743" s="62" t="s">
        <v>13</v>
      </c>
      <c r="I743" s="66">
        <v>37598</v>
      </c>
    </row>
    <row r="744" spans="1:9">
      <c r="A744" s="38">
        <v>72</v>
      </c>
      <c r="B744" s="78">
        <v>70</v>
      </c>
      <c r="C744" s="46">
        <v>4.29</v>
      </c>
      <c r="D744" s="47" t="s">
        <v>346</v>
      </c>
      <c r="E744" s="48" t="s">
        <v>523</v>
      </c>
      <c r="F744" s="49">
        <v>37680</v>
      </c>
      <c r="G744" s="50">
        <f t="shared" si="21"/>
        <v>12.747433264887064</v>
      </c>
      <c r="H744" s="47" t="s">
        <v>12</v>
      </c>
      <c r="I744" s="51">
        <v>42336</v>
      </c>
    </row>
    <row r="745" spans="1:9">
      <c r="A745" s="38">
        <v>73</v>
      </c>
      <c r="B745" s="78">
        <v>73</v>
      </c>
      <c r="C745" s="46">
        <v>4.28</v>
      </c>
      <c r="D745" s="47" t="s">
        <v>245</v>
      </c>
      <c r="E745" s="48" t="s">
        <v>694</v>
      </c>
      <c r="F745" s="49">
        <v>32288</v>
      </c>
      <c r="G745" s="50">
        <f t="shared" si="21"/>
        <v>12.544832306639288</v>
      </c>
      <c r="H745" s="47" t="s">
        <v>13</v>
      </c>
      <c r="I745" s="51">
        <v>36870</v>
      </c>
    </row>
    <row r="746" spans="1:9">
      <c r="A746" s="38">
        <v>74</v>
      </c>
      <c r="B746" s="78">
        <v>73</v>
      </c>
      <c r="C746" s="46">
        <v>4.28</v>
      </c>
      <c r="D746" s="47" t="s">
        <v>86</v>
      </c>
      <c r="E746" s="48" t="s">
        <v>513</v>
      </c>
      <c r="F746" s="49">
        <v>38461</v>
      </c>
      <c r="G746" s="50">
        <f t="shared" si="21"/>
        <v>12.892539356605065</v>
      </c>
      <c r="H746" s="47" t="s">
        <v>21</v>
      </c>
      <c r="I746" s="51">
        <v>43170</v>
      </c>
    </row>
    <row r="747" spans="1:9">
      <c r="A747" s="38">
        <v>75</v>
      </c>
      <c r="B747" s="78">
        <v>75</v>
      </c>
      <c r="C747" s="46">
        <v>4.2699999999999996</v>
      </c>
      <c r="D747" s="47" t="s">
        <v>96</v>
      </c>
      <c r="E747" s="48" t="s">
        <v>101</v>
      </c>
      <c r="F747" s="49">
        <v>29895</v>
      </c>
      <c r="G747" s="50">
        <f t="shared" si="21"/>
        <v>12.290212183436003</v>
      </c>
      <c r="H747" s="47" t="s">
        <v>11</v>
      </c>
      <c r="I747" s="51">
        <v>34384</v>
      </c>
    </row>
    <row r="748" spans="1:9">
      <c r="A748" s="38">
        <v>76</v>
      </c>
      <c r="B748" s="78">
        <v>76</v>
      </c>
      <c r="C748" s="46">
        <v>4.26</v>
      </c>
      <c r="D748" s="47" t="s">
        <v>109</v>
      </c>
      <c r="E748" s="48" t="s">
        <v>464</v>
      </c>
      <c r="F748" s="49">
        <v>25608</v>
      </c>
      <c r="G748" s="50">
        <f t="shared" si="21"/>
        <v>13.946611909650924</v>
      </c>
      <c r="H748" s="47" t="s">
        <v>224</v>
      </c>
      <c r="I748" s="51">
        <v>30702</v>
      </c>
    </row>
    <row r="749" spans="1:9">
      <c r="A749" s="38">
        <v>77</v>
      </c>
      <c r="B749" s="78">
        <v>76</v>
      </c>
      <c r="C749" s="46">
        <v>4.26</v>
      </c>
      <c r="D749" s="47" t="s">
        <v>39</v>
      </c>
      <c r="E749" s="48" t="s">
        <v>153</v>
      </c>
      <c r="F749" s="49">
        <v>28281</v>
      </c>
      <c r="G749" s="50">
        <f t="shared" si="21"/>
        <v>13.681040383299111</v>
      </c>
      <c r="H749" s="47" t="s">
        <v>224</v>
      </c>
      <c r="I749" s="51">
        <v>33278</v>
      </c>
    </row>
    <row r="750" spans="1:9">
      <c r="A750" s="38">
        <v>78</v>
      </c>
      <c r="B750" s="78">
        <v>76</v>
      </c>
      <c r="C750" s="46">
        <v>4.26</v>
      </c>
      <c r="D750" s="47" t="s">
        <v>493</v>
      </c>
      <c r="E750" s="48" t="s">
        <v>494</v>
      </c>
      <c r="F750" s="49">
        <v>38438</v>
      </c>
      <c r="G750" s="50">
        <f t="shared" si="21"/>
        <v>13.051334702258726</v>
      </c>
      <c r="H750" s="47" t="s">
        <v>22</v>
      </c>
      <c r="I750" s="51">
        <v>43205</v>
      </c>
    </row>
    <row r="751" spans="1:9">
      <c r="A751" s="38">
        <v>79</v>
      </c>
      <c r="B751" s="78">
        <v>79</v>
      </c>
      <c r="C751" s="46">
        <v>4.25</v>
      </c>
      <c r="D751" s="47" t="s">
        <v>723</v>
      </c>
      <c r="E751" s="48" t="s">
        <v>871</v>
      </c>
      <c r="F751" s="49">
        <v>34766</v>
      </c>
      <c r="G751" s="50">
        <f t="shared" si="21"/>
        <v>12.906228610540726</v>
      </c>
      <c r="H751" s="47" t="s">
        <v>13</v>
      </c>
      <c r="I751" s="51">
        <v>39480</v>
      </c>
    </row>
    <row r="752" spans="1:9" ht="12" thickBot="1">
      <c r="A752" s="67">
        <v>80</v>
      </c>
      <c r="B752" s="80">
        <v>80</v>
      </c>
      <c r="C752" s="68">
        <v>4.24</v>
      </c>
      <c r="D752" s="69" t="s">
        <v>213</v>
      </c>
      <c r="E752" s="70" t="s">
        <v>374</v>
      </c>
      <c r="F752" s="71">
        <v>37545</v>
      </c>
      <c r="G752" s="72">
        <f t="shared" si="21"/>
        <v>12.506502395619439</v>
      </c>
      <c r="H752" s="69" t="s">
        <v>13</v>
      </c>
      <c r="I752" s="73">
        <v>42113</v>
      </c>
    </row>
    <row r="753" spans="1:9">
      <c r="A753" s="38">
        <v>81</v>
      </c>
      <c r="B753" s="79">
        <v>81</v>
      </c>
      <c r="C753" s="61">
        <v>4.2300000000000004</v>
      </c>
      <c r="D753" s="62" t="s">
        <v>821</v>
      </c>
      <c r="E753" s="63" t="s">
        <v>872</v>
      </c>
      <c r="F753" s="64">
        <v>29526</v>
      </c>
      <c r="G753" s="65">
        <f t="shared" si="21"/>
        <v>13.284052019164955</v>
      </c>
      <c r="H753" s="62" t="s">
        <v>11</v>
      </c>
      <c r="I753" s="66">
        <v>34378</v>
      </c>
    </row>
    <row r="754" spans="1:9">
      <c r="A754" s="38">
        <v>82</v>
      </c>
      <c r="B754" s="78">
        <v>81</v>
      </c>
      <c r="C754" s="46">
        <v>4.2300000000000004</v>
      </c>
      <c r="D754" s="47" t="s">
        <v>74</v>
      </c>
      <c r="E754" s="48" t="s">
        <v>75</v>
      </c>
      <c r="F754" s="49">
        <v>35515</v>
      </c>
      <c r="G754" s="50">
        <f t="shared" si="21"/>
        <v>12.884325804243669</v>
      </c>
      <c r="H754" s="47" t="s">
        <v>16</v>
      </c>
      <c r="I754" s="51">
        <v>40221</v>
      </c>
    </row>
    <row r="755" spans="1:9">
      <c r="A755" s="38">
        <v>83</v>
      </c>
      <c r="B755" s="78">
        <v>81</v>
      </c>
      <c r="C755" s="46">
        <v>4.2300000000000004</v>
      </c>
      <c r="D755" s="47" t="s">
        <v>103</v>
      </c>
      <c r="E755" s="48" t="s">
        <v>643</v>
      </c>
      <c r="F755" s="49">
        <v>36956</v>
      </c>
      <c r="G755" s="50">
        <f t="shared" si="21"/>
        <v>10.765229295003422</v>
      </c>
      <c r="H755" s="47" t="s">
        <v>13</v>
      </c>
      <c r="I755" s="51">
        <v>40888</v>
      </c>
    </row>
    <row r="756" spans="1:9">
      <c r="A756" s="38">
        <v>84</v>
      </c>
      <c r="B756" s="78">
        <v>81</v>
      </c>
      <c r="C756" s="46">
        <v>4.2300000000000004</v>
      </c>
      <c r="D756" s="47" t="s">
        <v>482</v>
      </c>
      <c r="E756" s="48" t="s">
        <v>483</v>
      </c>
      <c r="F756" s="49">
        <v>38131</v>
      </c>
      <c r="G756" s="50">
        <f t="shared" si="21"/>
        <v>12.856947296372347</v>
      </c>
      <c r="H756" s="47" t="s">
        <v>22</v>
      </c>
      <c r="I756" s="51">
        <v>42827</v>
      </c>
    </row>
    <row r="757" spans="1:9">
      <c r="A757" s="38">
        <v>85</v>
      </c>
      <c r="B757" s="78">
        <v>81</v>
      </c>
      <c r="C757" s="46">
        <v>4.2300000000000004</v>
      </c>
      <c r="D757" s="47" t="s">
        <v>331</v>
      </c>
      <c r="E757" s="48" t="s">
        <v>332</v>
      </c>
      <c r="F757" s="49">
        <v>38383</v>
      </c>
      <c r="G757" s="50">
        <f t="shared" si="21"/>
        <v>13.201916495550993</v>
      </c>
      <c r="H757" s="47" t="s">
        <v>22</v>
      </c>
      <c r="I757" s="51">
        <v>43205</v>
      </c>
    </row>
    <row r="758" spans="1:9">
      <c r="A758" s="38">
        <v>86</v>
      </c>
      <c r="B758" s="78">
        <v>86</v>
      </c>
      <c r="C758" s="53">
        <v>4.05</v>
      </c>
      <c r="D758" s="57" t="s">
        <v>493</v>
      </c>
      <c r="E758" s="54" t="s">
        <v>922</v>
      </c>
      <c r="F758" s="55">
        <v>40039</v>
      </c>
      <c r="G758" s="56">
        <f t="shared" si="21"/>
        <v>12.61327857631759</v>
      </c>
      <c r="H758" s="57" t="s">
        <v>10</v>
      </c>
      <c r="I758" s="58">
        <v>44646</v>
      </c>
    </row>
    <row r="759" spans="1:9">
      <c r="A759" s="38">
        <v>87</v>
      </c>
      <c r="B759" s="78">
        <v>87</v>
      </c>
      <c r="C759" s="53">
        <v>3.67</v>
      </c>
      <c r="D759" s="57" t="s">
        <v>2114</v>
      </c>
      <c r="E759" s="54" t="s">
        <v>2115</v>
      </c>
      <c r="F759" s="55">
        <v>40509</v>
      </c>
      <c r="G759" s="56">
        <f t="shared" ref="G759" si="22">(I759-F759)/365.25</f>
        <v>11.326488706365502</v>
      </c>
      <c r="H759" s="57" t="s">
        <v>10</v>
      </c>
      <c r="I759" s="58">
        <v>44646</v>
      </c>
    </row>
    <row r="760" spans="1:9">
      <c r="A760" s="38">
        <v>88</v>
      </c>
      <c r="B760" s="78">
        <v>88</v>
      </c>
      <c r="C760" s="53">
        <v>3.66</v>
      </c>
      <c r="D760" s="57" t="s">
        <v>2110</v>
      </c>
      <c r="E760" s="54" t="s">
        <v>252</v>
      </c>
      <c r="F760" s="55">
        <v>40278</v>
      </c>
      <c r="G760" s="56">
        <f t="shared" ref="G760" si="23">(I760-F760)/365.25</f>
        <v>11.958932238193018</v>
      </c>
      <c r="H760" s="57" t="s">
        <v>10</v>
      </c>
      <c r="I760" s="58">
        <v>44646</v>
      </c>
    </row>
    <row r="761" spans="1:9">
      <c r="A761" s="38">
        <v>89</v>
      </c>
      <c r="B761" s="78">
        <v>89</v>
      </c>
      <c r="C761" s="53">
        <v>3.48</v>
      </c>
      <c r="D761" s="57" t="s">
        <v>644</v>
      </c>
      <c r="E761" s="54" t="s">
        <v>2111</v>
      </c>
      <c r="F761" s="88">
        <v>40165</v>
      </c>
      <c r="G761" s="56">
        <f t="shared" ref="G761:G762" si="24">(I761-F761)/365.25</f>
        <v>12.268309377138946</v>
      </c>
      <c r="H761" s="57" t="s">
        <v>10</v>
      </c>
      <c r="I761" s="58">
        <v>44646</v>
      </c>
    </row>
    <row r="762" spans="1:9">
      <c r="A762" s="38">
        <v>90</v>
      </c>
      <c r="B762" s="78">
        <v>90</v>
      </c>
      <c r="C762" s="53">
        <v>3.47</v>
      </c>
      <c r="D762" s="57" t="s">
        <v>2116</v>
      </c>
      <c r="E762" s="200" t="s">
        <v>2117</v>
      </c>
      <c r="F762" s="88">
        <v>40042</v>
      </c>
      <c r="G762" s="56">
        <f t="shared" si="24"/>
        <v>12.605065023956195</v>
      </c>
      <c r="H762" s="57" t="s">
        <v>10</v>
      </c>
      <c r="I762" s="58">
        <v>44646</v>
      </c>
    </row>
    <row r="763" spans="1:9">
      <c r="A763" s="38"/>
      <c r="B763" s="193"/>
      <c r="C763" s="194"/>
      <c r="D763" s="195"/>
      <c r="E763" s="196"/>
      <c r="F763" s="197"/>
      <c r="G763" s="198"/>
      <c r="H763" s="195"/>
      <c r="I763" s="199"/>
    </row>
    <row r="764" spans="1:9" ht="13">
      <c r="A764" s="40" t="s">
        <v>631</v>
      </c>
      <c r="B764" s="41"/>
      <c r="C764" s="35"/>
      <c r="D764" s="35"/>
      <c r="E764" s="35"/>
      <c r="F764" s="42"/>
      <c r="G764" s="42"/>
      <c r="H764" s="35"/>
      <c r="I764" s="42"/>
    </row>
    <row r="765" spans="1:9">
      <c r="A765" s="93" t="s">
        <v>1</v>
      </c>
      <c r="B765" s="43" t="s">
        <v>1559</v>
      </c>
      <c r="C765" s="44" t="s">
        <v>0</v>
      </c>
      <c r="D765" s="45" t="s">
        <v>4</v>
      </c>
      <c r="E765" s="45" t="s">
        <v>5</v>
      </c>
      <c r="F765" s="44" t="s">
        <v>2</v>
      </c>
      <c r="G765" s="44" t="s">
        <v>124</v>
      </c>
      <c r="H765" s="45" t="s">
        <v>3</v>
      </c>
      <c r="I765" s="100" t="s">
        <v>6</v>
      </c>
    </row>
    <row r="766" spans="1:9">
      <c r="A766" s="38">
        <v>1</v>
      </c>
      <c r="B766" s="78">
        <v>1</v>
      </c>
      <c r="C766" s="46">
        <v>10.62</v>
      </c>
      <c r="D766" s="47" t="s">
        <v>184</v>
      </c>
      <c r="E766" s="48" t="s">
        <v>194</v>
      </c>
      <c r="F766" s="49">
        <v>37344</v>
      </c>
      <c r="G766" s="50">
        <f t="shared" ref="G766:G820" si="25">(I766-F766)/365.25</f>
        <v>12.670773442847365</v>
      </c>
      <c r="H766" s="47" t="s">
        <v>10</v>
      </c>
      <c r="I766" s="51">
        <v>41972</v>
      </c>
    </row>
    <row r="767" spans="1:9">
      <c r="A767" s="38">
        <v>2</v>
      </c>
      <c r="B767" s="78">
        <v>2</v>
      </c>
      <c r="C767" s="46">
        <v>10.6</v>
      </c>
      <c r="D767" s="47" t="s">
        <v>145</v>
      </c>
      <c r="E767" s="48" t="s">
        <v>146</v>
      </c>
      <c r="F767" s="49">
        <v>32006</v>
      </c>
      <c r="G767" s="50">
        <f t="shared" si="25"/>
        <v>13.505817932922655</v>
      </c>
      <c r="H767" s="47" t="s">
        <v>13</v>
      </c>
      <c r="I767" s="51">
        <v>36939</v>
      </c>
    </row>
    <row r="768" spans="1:9">
      <c r="A768" s="38">
        <v>3</v>
      </c>
      <c r="B768" s="78">
        <v>3</v>
      </c>
      <c r="C768" s="46">
        <v>10.55</v>
      </c>
      <c r="D768" s="47" t="s">
        <v>31</v>
      </c>
      <c r="E768" s="48" t="s">
        <v>99</v>
      </c>
      <c r="F768" s="49">
        <v>37373</v>
      </c>
      <c r="G768" s="50">
        <f t="shared" si="25"/>
        <v>12.78302532511978</v>
      </c>
      <c r="H768" s="47" t="s">
        <v>13</v>
      </c>
      <c r="I768" s="51">
        <v>42042</v>
      </c>
    </row>
    <row r="769" spans="1:9">
      <c r="A769" s="38">
        <v>4</v>
      </c>
      <c r="B769" s="78">
        <v>4</v>
      </c>
      <c r="C769" s="46">
        <v>10.5</v>
      </c>
      <c r="D769" s="48" t="s">
        <v>120</v>
      </c>
      <c r="E769" s="48" t="s">
        <v>160</v>
      </c>
      <c r="F769" s="49">
        <v>38496</v>
      </c>
      <c r="G769" s="50">
        <f t="shared" si="25"/>
        <v>12.796714579055442</v>
      </c>
      <c r="H769" s="47" t="s">
        <v>168</v>
      </c>
      <c r="I769" s="51">
        <v>43170</v>
      </c>
    </row>
    <row r="770" spans="1:9">
      <c r="A770" s="38">
        <v>5</v>
      </c>
      <c r="B770" s="78">
        <v>5</v>
      </c>
      <c r="C770" s="46">
        <v>10.25</v>
      </c>
      <c r="D770" s="47" t="s">
        <v>89</v>
      </c>
      <c r="E770" s="48" t="s">
        <v>90</v>
      </c>
      <c r="F770" s="49">
        <v>38206</v>
      </c>
      <c r="G770" s="50">
        <f t="shared" si="25"/>
        <v>12.539356605065024</v>
      </c>
      <c r="H770" s="47" t="s">
        <v>22</v>
      </c>
      <c r="I770" s="51">
        <v>42786</v>
      </c>
    </row>
    <row r="771" spans="1:9">
      <c r="A771" s="38">
        <v>6</v>
      </c>
      <c r="B771" s="78">
        <v>6</v>
      </c>
      <c r="C771" s="46">
        <v>9.99</v>
      </c>
      <c r="D771" s="47" t="s">
        <v>129</v>
      </c>
      <c r="E771" s="48" t="s">
        <v>130</v>
      </c>
      <c r="F771" s="49">
        <v>29663</v>
      </c>
      <c r="G771" s="50">
        <f t="shared" si="25"/>
        <v>13.921971252566735</v>
      </c>
      <c r="H771" s="47" t="s">
        <v>11</v>
      </c>
      <c r="I771" s="51">
        <v>34748</v>
      </c>
    </row>
    <row r="772" spans="1:9">
      <c r="A772" s="38">
        <v>7</v>
      </c>
      <c r="B772" s="78">
        <v>7</v>
      </c>
      <c r="C772" s="46">
        <v>9.9700000000000006</v>
      </c>
      <c r="D772" s="47" t="s">
        <v>498</v>
      </c>
      <c r="E772" s="48" t="s">
        <v>289</v>
      </c>
      <c r="F772" s="49">
        <v>39012</v>
      </c>
      <c r="G772" s="50">
        <f t="shared" si="25"/>
        <v>12.399726214921287</v>
      </c>
      <c r="H772" s="47" t="s">
        <v>10</v>
      </c>
      <c r="I772" s="51">
        <v>43541</v>
      </c>
    </row>
    <row r="773" spans="1:9">
      <c r="A773" s="38">
        <v>8</v>
      </c>
      <c r="B773" s="78">
        <v>8</v>
      </c>
      <c r="C773" s="46">
        <v>9.83</v>
      </c>
      <c r="D773" s="47" t="s">
        <v>195</v>
      </c>
      <c r="E773" s="48" t="s">
        <v>196</v>
      </c>
      <c r="F773" s="49">
        <v>29299</v>
      </c>
      <c r="G773" s="50">
        <f t="shared" si="25"/>
        <v>13.924709103353868</v>
      </c>
      <c r="H773" s="47" t="s">
        <v>11</v>
      </c>
      <c r="I773" s="51">
        <v>34385</v>
      </c>
    </row>
    <row r="774" spans="1:9">
      <c r="A774" s="38">
        <v>9</v>
      </c>
      <c r="B774" s="78">
        <v>9</v>
      </c>
      <c r="C774" s="46">
        <v>9.69</v>
      </c>
      <c r="D774" s="47" t="s">
        <v>29</v>
      </c>
      <c r="E774" s="48" t="s">
        <v>211</v>
      </c>
      <c r="F774" s="49">
        <v>37378</v>
      </c>
      <c r="G774" s="50">
        <f t="shared" si="25"/>
        <v>12.577686516084873</v>
      </c>
      <c r="H774" s="47" t="s">
        <v>10</v>
      </c>
      <c r="I774" s="51">
        <v>41972</v>
      </c>
    </row>
    <row r="775" spans="1:9" ht="12" thickBot="1">
      <c r="A775" s="67">
        <v>10</v>
      </c>
      <c r="B775" s="80">
        <v>10</v>
      </c>
      <c r="C775" s="68">
        <v>9.5299999999999994</v>
      </c>
      <c r="D775" s="69" t="s">
        <v>381</v>
      </c>
      <c r="E775" s="70" t="s">
        <v>305</v>
      </c>
      <c r="F775" s="71">
        <v>38541</v>
      </c>
      <c r="G775" s="72">
        <f t="shared" si="25"/>
        <v>12.709103353867214</v>
      </c>
      <c r="H775" s="69" t="s">
        <v>16</v>
      </c>
      <c r="I775" s="73">
        <v>43183</v>
      </c>
    </row>
    <row r="776" spans="1:9">
      <c r="A776" s="38">
        <v>11</v>
      </c>
      <c r="B776" s="79">
        <v>11</v>
      </c>
      <c r="C776" s="61">
        <v>9.51</v>
      </c>
      <c r="D776" s="62" t="s">
        <v>201</v>
      </c>
      <c r="E776" s="63" t="s">
        <v>202</v>
      </c>
      <c r="F776" s="64">
        <v>37811</v>
      </c>
      <c r="G776" s="65">
        <f t="shared" si="25"/>
        <v>13.768651608487337</v>
      </c>
      <c r="H776" s="62" t="s">
        <v>166</v>
      </c>
      <c r="I776" s="66">
        <v>42840</v>
      </c>
    </row>
    <row r="777" spans="1:9">
      <c r="A777" s="38">
        <v>12</v>
      </c>
      <c r="B777" s="78">
        <v>12</v>
      </c>
      <c r="C777" s="46">
        <v>9.43</v>
      </c>
      <c r="D777" s="47" t="s">
        <v>86</v>
      </c>
      <c r="E777" s="48" t="s">
        <v>513</v>
      </c>
      <c r="F777" s="49">
        <v>38461</v>
      </c>
      <c r="G777" s="50">
        <f t="shared" si="25"/>
        <v>12.944558521560575</v>
      </c>
      <c r="H777" s="47" t="s">
        <v>166</v>
      </c>
      <c r="I777" s="51">
        <v>43189</v>
      </c>
    </row>
    <row r="778" spans="1:9">
      <c r="A778" s="38">
        <v>13</v>
      </c>
      <c r="B778" s="78">
        <v>13</v>
      </c>
      <c r="C778" s="46">
        <v>9.4</v>
      </c>
      <c r="D778" s="47" t="s">
        <v>96</v>
      </c>
      <c r="E778" s="48" t="s">
        <v>312</v>
      </c>
      <c r="F778" s="49">
        <v>38537</v>
      </c>
      <c r="G778" s="50">
        <f t="shared" si="25"/>
        <v>12.624229979466119</v>
      </c>
      <c r="H778" s="47" t="s">
        <v>13</v>
      </c>
      <c r="I778" s="51">
        <v>43148</v>
      </c>
    </row>
    <row r="779" spans="1:9">
      <c r="A779" s="38">
        <v>14</v>
      </c>
      <c r="B779" s="78">
        <v>14</v>
      </c>
      <c r="C779" s="46">
        <v>9.32</v>
      </c>
      <c r="D779" s="47" t="s">
        <v>103</v>
      </c>
      <c r="E779" s="48" t="s">
        <v>107</v>
      </c>
      <c r="F779" s="49">
        <v>38473</v>
      </c>
      <c r="G779" s="50">
        <f t="shared" si="25"/>
        <v>12.799452429842573</v>
      </c>
      <c r="H779" s="47" t="s">
        <v>13</v>
      </c>
      <c r="I779" s="51">
        <v>43148</v>
      </c>
    </row>
    <row r="780" spans="1:9">
      <c r="A780" s="38">
        <v>15</v>
      </c>
      <c r="B780" s="78">
        <v>15</v>
      </c>
      <c r="C780" s="46">
        <v>9.2799999999999994</v>
      </c>
      <c r="D780" s="47" t="s">
        <v>192</v>
      </c>
      <c r="E780" s="48" t="s">
        <v>193</v>
      </c>
      <c r="F780" s="49">
        <v>37259</v>
      </c>
      <c r="G780" s="50">
        <f t="shared" si="25"/>
        <v>12.903490759753593</v>
      </c>
      <c r="H780" s="47" t="s">
        <v>10</v>
      </c>
      <c r="I780" s="51">
        <v>41972</v>
      </c>
    </row>
    <row r="781" spans="1:9">
      <c r="A781" s="38">
        <v>16</v>
      </c>
      <c r="B781" s="78">
        <v>15</v>
      </c>
      <c r="C781" s="46">
        <v>9.2799999999999994</v>
      </c>
      <c r="D781" s="48" t="s">
        <v>86</v>
      </c>
      <c r="E781" s="123" t="s">
        <v>162</v>
      </c>
      <c r="F781" s="49">
        <v>38095</v>
      </c>
      <c r="G781" s="50">
        <f t="shared" si="25"/>
        <v>13.015742642026009</v>
      </c>
      <c r="H781" s="47" t="s">
        <v>168</v>
      </c>
      <c r="I781" s="51">
        <v>42849</v>
      </c>
    </row>
    <row r="782" spans="1:9">
      <c r="A782" s="38">
        <v>17</v>
      </c>
      <c r="B782" s="78">
        <v>17</v>
      </c>
      <c r="C782" s="46">
        <v>9.24</v>
      </c>
      <c r="D782" s="47" t="s">
        <v>304</v>
      </c>
      <c r="E782" s="48" t="s">
        <v>305</v>
      </c>
      <c r="F782" s="49">
        <v>38374</v>
      </c>
      <c r="G782" s="50">
        <f t="shared" si="25"/>
        <v>12.199863107460644</v>
      </c>
      <c r="H782" s="47" t="s">
        <v>170</v>
      </c>
      <c r="I782" s="51">
        <v>42830</v>
      </c>
    </row>
    <row r="783" spans="1:9">
      <c r="A783" s="38">
        <v>18</v>
      </c>
      <c r="B783" s="78">
        <v>18</v>
      </c>
      <c r="C783" s="46">
        <v>9.23</v>
      </c>
      <c r="D783" s="47" t="s">
        <v>495</v>
      </c>
      <c r="E783" s="48" t="s">
        <v>496</v>
      </c>
      <c r="F783" s="49">
        <v>36107</v>
      </c>
      <c r="G783" s="50">
        <f t="shared" si="25"/>
        <v>12.224503764544833</v>
      </c>
      <c r="H783" s="47" t="s">
        <v>13</v>
      </c>
      <c r="I783" s="51">
        <v>40572</v>
      </c>
    </row>
    <row r="784" spans="1:9">
      <c r="A784" s="38">
        <v>19</v>
      </c>
      <c r="B784" s="78">
        <v>19</v>
      </c>
      <c r="C784" s="46">
        <v>9.06</v>
      </c>
      <c r="D784" s="47" t="s">
        <v>245</v>
      </c>
      <c r="E784" s="48" t="s">
        <v>465</v>
      </c>
      <c r="F784" s="49">
        <v>36199</v>
      </c>
      <c r="G784" s="50">
        <f t="shared" si="25"/>
        <v>14.026009582477755</v>
      </c>
      <c r="H784" s="47" t="s">
        <v>13</v>
      </c>
      <c r="I784" s="51">
        <v>41322</v>
      </c>
    </row>
    <row r="785" spans="1:9" ht="12" thickBot="1">
      <c r="A785" s="67">
        <v>20</v>
      </c>
      <c r="B785" s="80">
        <v>20</v>
      </c>
      <c r="C785" s="68">
        <v>9.0500000000000007</v>
      </c>
      <c r="D785" s="69" t="s">
        <v>113</v>
      </c>
      <c r="E785" s="70" t="s">
        <v>114</v>
      </c>
      <c r="F785" s="71">
        <v>31953</v>
      </c>
      <c r="G785" s="72">
        <f t="shared" si="25"/>
        <v>13.650924024640657</v>
      </c>
      <c r="H785" s="69" t="s">
        <v>13</v>
      </c>
      <c r="I785" s="73">
        <v>36939</v>
      </c>
    </row>
    <row r="786" spans="1:9">
      <c r="A786" s="38">
        <v>21</v>
      </c>
      <c r="B786" s="79">
        <v>21</v>
      </c>
      <c r="C786" s="61">
        <v>9</v>
      </c>
      <c r="D786" s="62" t="s">
        <v>80</v>
      </c>
      <c r="E786" s="63" t="s">
        <v>98</v>
      </c>
      <c r="F786" s="64">
        <v>33627</v>
      </c>
      <c r="G786" s="65">
        <f t="shared" si="25"/>
        <v>12.947296372347708</v>
      </c>
      <c r="H786" s="62" t="s">
        <v>221</v>
      </c>
      <c r="I786" s="66">
        <v>38356</v>
      </c>
    </row>
    <row r="787" spans="1:9">
      <c r="A787" s="38">
        <v>22</v>
      </c>
      <c r="B787" s="78">
        <v>22</v>
      </c>
      <c r="C787" s="46">
        <v>8.7899999999999991</v>
      </c>
      <c r="D787" s="47" t="s">
        <v>131</v>
      </c>
      <c r="E787" s="48" t="s">
        <v>132</v>
      </c>
      <c r="F787" s="49">
        <v>37404</v>
      </c>
      <c r="G787" s="50">
        <f t="shared" si="25"/>
        <v>12.889801505817934</v>
      </c>
      <c r="H787" s="47" t="s">
        <v>168</v>
      </c>
      <c r="I787" s="51">
        <v>42112</v>
      </c>
    </row>
    <row r="788" spans="1:9">
      <c r="A788" s="38">
        <v>23</v>
      </c>
      <c r="B788" s="78">
        <v>23</v>
      </c>
      <c r="C788" s="46">
        <v>8.7799999999999994</v>
      </c>
      <c r="D788" s="47" t="s">
        <v>29</v>
      </c>
      <c r="E788" s="48" t="s">
        <v>210</v>
      </c>
      <c r="F788" s="49">
        <v>35885</v>
      </c>
      <c r="G788" s="50">
        <f t="shared" si="25"/>
        <v>12.832306639288159</v>
      </c>
      <c r="H788" s="47" t="s">
        <v>13</v>
      </c>
      <c r="I788" s="51">
        <v>40572</v>
      </c>
    </row>
    <row r="789" spans="1:9">
      <c r="A789" s="38">
        <v>24</v>
      </c>
      <c r="B789" s="78">
        <v>23</v>
      </c>
      <c r="C789" s="46">
        <v>8.7799999999999994</v>
      </c>
      <c r="D789" s="47" t="s">
        <v>476</v>
      </c>
      <c r="E789" s="48" t="s">
        <v>138</v>
      </c>
      <c r="F789" s="49">
        <v>36516</v>
      </c>
      <c r="G789" s="50">
        <f t="shared" si="25"/>
        <v>13.158110882956878</v>
      </c>
      <c r="H789" s="47" t="s">
        <v>13</v>
      </c>
      <c r="I789" s="51">
        <v>41322</v>
      </c>
    </row>
    <row r="790" spans="1:9">
      <c r="A790" s="38">
        <v>25</v>
      </c>
      <c r="B790" s="78">
        <v>25</v>
      </c>
      <c r="C790" s="46">
        <v>8.75</v>
      </c>
      <c r="D790" s="47" t="s">
        <v>700</v>
      </c>
      <c r="E790" s="48" t="s">
        <v>807</v>
      </c>
      <c r="F790" s="49">
        <v>38097</v>
      </c>
      <c r="G790" s="50">
        <f t="shared" si="25"/>
        <v>12.837782340862423</v>
      </c>
      <c r="H790" s="47" t="s">
        <v>22</v>
      </c>
      <c r="I790" s="51">
        <v>42786</v>
      </c>
    </row>
    <row r="791" spans="1:9">
      <c r="A791" s="38">
        <v>26</v>
      </c>
      <c r="B791" s="78">
        <v>26</v>
      </c>
      <c r="C791" s="46">
        <v>8.6999999999999993</v>
      </c>
      <c r="D791" s="47" t="s">
        <v>129</v>
      </c>
      <c r="E791" s="48" t="s">
        <v>484</v>
      </c>
      <c r="F791" s="49">
        <v>37386</v>
      </c>
      <c r="G791" s="50">
        <f t="shared" si="25"/>
        <v>12.747433264887064</v>
      </c>
      <c r="H791" s="47" t="s">
        <v>13</v>
      </c>
      <c r="I791" s="51">
        <v>42042</v>
      </c>
    </row>
    <row r="792" spans="1:9">
      <c r="A792" s="38">
        <v>27</v>
      </c>
      <c r="B792" s="78">
        <v>27</v>
      </c>
      <c r="C792" s="46">
        <v>8.65</v>
      </c>
      <c r="D792" s="47" t="s">
        <v>304</v>
      </c>
      <c r="E792" s="48" t="s">
        <v>701</v>
      </c>
      <c r="F792" s="49">
        <v>38261</v>
      </c>
      <c r="G792" s="50">
        <f t="shared" si="25"/>
        <v>11.331964407939767</v>
      </c>
      <c r="H792" s="47" t="s">
        <v>13</v>
      </c>
      <c r="I792" s="51">
        <v>42400</v>
      </c>
    </row>
    <row r="793" spans="1:9">
      <c r="A793" s="38">
        <v>28</v>
      </c>
      <c r="B793" s="78">
        <v>28</v>
      </c>
      <c r="C793" s="46">
        <v>8.6300000000000008</v>
      </c>
      <c r="D793" s="47" t="s">
        <v>248</v>
      </c>
      <c r="E793" s="48" t="s">
        <v>874</v>
      </c>
      <c r="F793" s="49">
        <v>38116</v>
      </c>
      <c r="G793" s="50">
        <f t="shared" si="25"/>
        <v>12.985626283367557</v>
      </c>
      <c r="H793" s="47" t="s">
        <v>170</v>
      </c>
      <c r="I793" s="51">
        <v>42859</v>
      </c>
    </row>
    <row r="794" spans="1:9">
      <c r="A794" s="38">
        <v>29</v>
      </c>
      <c r="B794" s="78">
        <v>29</v>
      </c>
      <c r="C794" s="46">
        <v>8.48</v>
      </c>
      <c r="D794" s="47" t="s">
        <v>554</v>
      </c>
      <c r="E794" s="48" t="s">
        <v>804</v>
      </c>
      <c r="F794" s="49">
        <v>32290</v>
      </c>
      <c r="G794" s="50">
        <f t="shared" si="25"/>
        <v>12.845995893223819</v>
      </c>
      <c r="H794" s="47" t="s">
        <v>13</v>
      </c>
      <c r="I794" s="51">
        <v>36982</v>
      </c>
    </row>
    <row r="795" spans="1:9" ht="12" thickBot="1">
      <c r="A795" s="67">
        <v>30</v>
      </c>
      <c r="B795" s="80">
        <v>30</v>
      </c>
      <c r="C795" s="68">
        <v>8.4700000000000006</v>
      </c>
      <c r="D795" s="69" t="s">
        <v>103</v>
      </c>
      <c r="E795" s="70" t="s">
        <v>643</v>
      </c>
      <c r="F795" s="71">
        <v>36956</v>
      </c>
      <c r="G795" s="72">
        <f t="shared" si="25"/>
        <v>10.937713894592745</v>
      </c>
      <c r="H795" s="69" t="s">
        <v>13</v>
      </c>
      <c r="I795" s="73">
        <v>40951</v>
      </c>
    </row>
    <row r="796" spans="1:9">
      <c r="A796" s="38">
        <v>31</v>
      </c>
      <c r="B796" s="79">
        <v>31</v>
      </c>
      <c r="C796" s="61">
        <v>8.4499999999999993</v>
      </c>
      <c r="D796" s="62" t="s">
        <v>213</v>
      </c>
      <c r="E796" s="63" t="s">
        <v>374</v>
      </c>
      <c r="F796" s="64">
        <v>37545</v>
      </c>
      <c r="G796" s="65">
        <f t="shared" si="25"/>
        <v>12.312114989733059</v>
      </c>
      <c r="H796" s="62" t="s">
        <v>13</v>
      </c>
      <c r="I796" s="66">
        <v>42042</v>
      </c>
    </row>
    <row r="797" spans="1:9">
      <c r="A797" s="38">
        <v>32</v>
      </c>
      <c r="B797" s="78">
        <v>32</v>
      </c>
      <c r="C797" s="46">
        <v>8.44</v>
      </c>
      <c r="D797" s="47" t="s">
        <v>303</v>
      </c>
      <c r="E797" s="48" t="s">
        <v>97</v>
      </c>
      <c r="F797" s="49">
        <v>38438</v>
      </c>
      <c r="G797" s="50">
        <f t="shared" si="25"/>
        <v>11.904175222450377</v>
      </c>
      <c r="H797" s="47" t="s">
        <v>22</v>
      </c>
      <c r="I797" s="51">
        <v>42786</v>
      </c>
    </row>
    <row r="798" spans="1:9">
      <c r="A798" s="38">
        <v>33</v>
      </c>
      <c r="B798" s="78">
        <v>33</v>
      </c>
      <c r="C798" s="46">
        <v>8.39</v>
      </c>
      <c r="D798" s="47" t="s">
        <v>213</v>
      </c>
      <c r="E798" s="48" t="s">
        <v>214</v>
      </c>
      <c r="F798" s="49">
        <v>32567</v>
      </c>
      <c r="G798" s="50">
        <f t="shared" si="25"/>
        <v>12.950034223134839</v>
      </c>
      <c r="H798" s="47" t="s">
        <v>13</v>
      </c>
      <c r="I798" s="51">
        <v>37297</v>
      </c>
    </row>
    <row r="799" spans="1:9">
      <c r="A799" s="38">
        <v>34</v>
      </c>
      <c r="B799" s="78">
        <v>33</v>
      </c>
      <c r="C799" s="46">
        <v>8.39</v>
      </c>
      <c r="D799" s="47" t="s">
        <v>329</v>
      </c>
      <c r="E799" s="48" t="s">
        <v>330</v>
      </c>
      <c r="F799" s="49">
        <v>38286</v>
      </c>
      <c r="G799" s="50">
        <f t="shared" si="25"/>
        <v>12.320328542094456</v>
      </c>
      <c r="H799" s="47" t="s">
        <v>22</v>
      </c>
      <c r="I799" s="51">
        <v>42786</v>
      </c>
    </row>
    <row r="800" spans="1:9">
      <c r="A800" s="38">
        <v>35</v>
      </c>
      <c r="B800" s="78">
        <v>35</v>
      </c>
      <c r="C800" s="46">
        <v>8.35</v>
      </c>
      <c r="D800" s="47" t="s">
        <v>156</v>
      </c>
      <c r="E800" s="48" t="s">
        <v>215</v>
      </c>
      <c r="F800" s="49">
        <v>32407</v>
      </c>
      <c r="G800" s="50">
        <f t="shared" si="25"/>
        <v>12.525667351129364</v>
      </c>
      <c r="H800" s="47" t="s">
        <v>13</v>
      </c>
      <c r="I800" s="51">
        <v>36982</v>
      </c>
    </row>
    <row r="801" spans="1:9">
      <c r="A801" s="38">
        <v>36</v>
      </c>
      <c r="B801" s="78">
        <v>36</v>
      </c>
      <c r="C801" s="46">
        <v>8.31</v>
      </c>
      <c r="D801" s="47" t="s">
        <v>286</v>
      </c>
      <c r="E801" s="48" t="s">
        <v>799</v>
      </c>
      <c r="F801" s="49">
        <v>35018</v>
      </c>
      <c r="G801" s="50">
        <f t="shared" si="25"/>
        <v>11.219712525667351</v>
      </c>
      <c r="H801" s="47" t="s">
        <v>13</v>
      </c>
      <c r="I801" s="51">
        <v>39116</v>
      </c>
    </row>
    <row r="802" spans="1:9">
      <c r="A802" s="38">
        <v>37</v>
      </c>
      <c r="B802" s="78">
        <v>37</v>
      </c>
      <c r="C802" s="46">
        <v>8.17</v>
      </c>
      <c r="D802" s="47" t="s">
        <v>547</v>
      </c>
      <c r="E802" s="48" t="s">
        <v>707</v>
      </c>
      <c r="F802" s="49">
        <v>37460</v>
      </c>
      <c r="G802" s="50">
        <f t="shared" si="25"/>
        <v>12.544832306639288</v>
      </c>
      <c r="H802" s="47" t="s">
        <v>13</v>
      </c>
      <c r="I802" s="51">
        <v>42042</v>
      </c>
    </row>
    <row r="803" spans="1:9">
      <c r="A803" s="38">
        <v>38</v>
      </c>
      <c r="B803" s="78">
        <v>38</v>
      </c>
      <c r="C803" s="46">
        <v>8.0399999999999991</v>
      </c>
      <c r="D803" s="47" t="s">
        <v>298</v>
      </c>
      <c r="E803" s="48" t="s">
        <v>875</v>
      </c>
      <c r="F803" s="49">
        <v>38259</v>
      </c>
      <c r="G803" s="50">
        <f t="shared" si="25"/>
        <v>12.514715947980836</v>
      </c>
      <c r="H803" s="47" t="s">
        <v>170</v>
      </c>
      <c r="I803" s="51">
        <v>42830</v>
      </c>
    </row>
    <row r="804" spans="1:9">
      <c r="A804" s="38">
        <v>39</v>
      </c>
      <c r="B804" s="78">
        <v>39</v>
      </c>
      <c r="C804" s="46">
        <v>8.01</v>
      </c>
      <c r="D804" s="47" t="s">
        <v>105</v>
      </c>
      <c r="E804" s="48" t="s">
        <v>106</v>
      </c>
      <c r="F804" s="49">
        <v>36759</v>
      </c>
      <c r="G804" s="50">
        <f t="shared" si="25"/>
        <v>11.477070499657769</v>
      </c>
      <c r="H804" s="47" t="s">
        <v>13</v>
      </c>
      <c r="I804" s="51">
        <v>40951</v>
      </c>
    </row>
    <row r="805" spans="1:9" ht="12" thickBot="1">
      <c r="A805" s="67">
        <v>40</v>
      </c>
      <c r="B805" s="80">
        <v>39</v>
      </c>
      <c r="C805" s="68">
        <v>8.01</v>
      </c>
      <c r="D805" s="69" t="s">
        <v>29</v>
      </c>
      <c r="E805" s="70" t="s">
        <v>876</v>
      </c>
      <c r="F805" s="71">
        <v>38162</v>
      </c>
      <c r="G805" s="72">
        <f t="shared" si="25"/>
        <v>11.638603696098563</v>
      </c>
      <c r="H805" s="69" t="s">
        <v>13</v>
      </c>
      <c r="I805" s="73">
        <v>42413</v>
      </c>
    </row>
    <row r="806" spans="1:9">
      <c r="A806" s="38">
        <v>41</v>
      </c>
      <c r="B806" s="79">
        <v>41</v>
      </c>
      <c r="C806" s="61">
        <v>7.86</v>
      </c>
      <c r="D806" s="62" t="s">
        <v>115</v>
      </c>
      <c r="E806" s="63" t="s">
        <v>116</v>
      </c>
      <c r="F806" s="64">
        <v>34859</v>
      </c>
      <c r="G806" s="65">
        <f t="shared" si="25"/>
        <v>11.655030800821356</v>
      </c>
      <c r="H806" s="62" t="s">
        <v>13</v>
      </c>
      <c r="I806" s="66">
        <v>39116</v>
      </c>
    </row>
    <row r="807" spans="1:9">
      <c r="A807" s="38">
        <v>42</v>
      </c>
      <c r="B807" s="78">
        <v>42</v>
      </c>
      <c r="C807" s="46">
        <v>7.83</v>
      </c>
      <c r="D807" s="47" t="s">
        <v>364</v>
      </c>
      <c r="E807" s="48" t="s">
        <v>877</v>
      </c>
      <c r="F807" s="49">
        <v>38131</v>
      </c>
      <c r="G807" s="50">
        <f t="shared" si="25"/>
        <v>12.865160848733744</v>
      </c>
      <c r="H807" s="47" t="s">
        <v>170</v>
      </c>
      <c r="I807" s="51">
        <v>42830</v>
      </c>
    </row>
    <row r="808" spans="1:9">
      <c r="A808" s="38">
        <v>43</v>
      </c>
      <c r="B808" s="78">
        <v>43</v>
      </c>
      <c r="C808" s="46">
        <v>7.79</v>
      </c>
      <c r="D808" s="47" t="s">
        <v>700</v>
      </c>
      <c r="E808" s="48" t="s">
        <v>571</v>
      </c>
      <c r="F808" s="49">
        <v>38112</v>
      </c>
      <c r="G808" s="50">
        <f t="shared" si="25"/>
        <v>12.917180013689254</v>
      </c>
      <c r="H808" s="47" t="s">
        <v>170</v>
      </c>
      <c r="I808" s="51">
        <v>42830</v>
      </c>
    </row>
    <row r="809" spans="1:9">
      <c r="A809" s="38">
        <v>44</v>
      </c>
      <c r="B809" s="78">
        <v>44</v>
      </c>
      <c r="C809" s="46">
        <v>7.68</v>
      </c>
      <c r="D809" s="47" t="s">
        <v>854</v>
      </c>
      <c r="E809" s="48" t="s">
        <v>44</v>
      </c>
      <c r="F809" s="49">
        <v>36750</v>
      </c>
      <c r="G809" s="50">
        <f t="shared" si="25"/>
        <v>10.483230663928817</v>
      </c>
      <c r="H809" s="47" t="s">
        <v>13</v>
      </c>
      <c r="I809" s="51">
        <v>40579</v>
      </c>
    </row>
    <row r="810" spans="1:9">
      <c r="A810" s="38">
        <v>45</v>
      </c>
      <c r="B810" s="78">
        <v>45</v>
      </c>
      <c r="C810" s="46">
        <v>7.61</v>
      </c>
      <c r="D810" s="47" t="s">
        <v>705</v>
      </c>
      <c r="E810" s="48" t="s">
        <v>878</v>
      </c>
      <c r="F810" s="49">
        <v>37608</v>
      </c>
      <c r="G810" s="50">
        <f t="shared" si="25"/>
        <v>12.139630390143736</v>
      </c>
      <c r="H810" s="47" t="s">
        <v>13</v>
      </c>
      <c r="I810" s="51">
        <v>42042</v>
      </c>
    </row>
    <row r="811" spans="1:9">
      <c r="A811" s="38">
        <v>46</v>
      </c>
      <c r="B811" s="78">
        <v>46</v>
      </c>
      <c r="C811" s="46">
        <v>7.6</v>
      </c>
      <c r="D811" s="47" t="s">
        <v>809</v>
      </c>
      <c r="E811" s="48" t="s">
        <v>810</v>
      </c>
      <c r="F811" s="49">
        <v>36828</v>
      </c>
      <c r="G811" s="50">
        <f t="shared" si="25"/>
        <v>10.269678302532512</v>
      </c>
      <c r="H811" s="47" t="s">
        <v>13</v>
      </c>
      <c r="I811" s="51">
        <v>40579</v>
      </c>
    </row>
    <row r="812" spans="1:9">
      <c r="A812" s="38">
        <v>47</v>
      </c>
      <c r="B812" s="78">
        <v>47</v>
      </c>
      <c r="C812" s="46">
        <v>7.32</v>
      </c>
      <c r="D812" s="47" t="s">
        <v>865</v>
      </c>
      <c r="E812" s="48" t="s">
        <v>866</v>
      </c>
      <c r="F812" s="49">
        <v>36875</v>
      </c>
      <c r="G812" s="50">
        <f t="shared" si="25"/>
        <v>10.140999315537304</v>
      </c>
      <c r="H812" s="47" t="s">
        <v>13</v>
      </c>
      <c r="I812" s="51">
        <v>40579</v>
      </c>
    </row>
    <row r="813" spans="1:9">
      <c r="A813" s="38">
        <v>48</v>
      </c>
      <c r="B813" s="78">
        <v>48</v>
      </c>
      <c r="C813" s="46">
        <v>7.27</v>
      </c>
      <c r="D813" s="47" t="s">
        <v>112</v>
      </c>
      <c r="E813" s="48" t="s">
        <v>758</v>
      </c>
      <c r="F813" s="49">
        <v>36574</v>
      </c>
      <c r="G813" s="50">
        <f t="shared" si="25"/>
        <v>10.965092402464066</v>
      </c>
      <c r="H813" s="47" t="s">
        <v>13</v>
      </c>
      <c r="I813" s="51">
        <v>40579</v>
      </c>
    </row>
    <row r="814" spans="1:9">
      <c r="A814" s="38">
        <v>49</v>
      </c>
      <c r="B814" s="78">
        <v>49</v>
      </c>
      <c r="C814" s="46">
        <v>7.24</v>
      </c>
      <c r="D814" s="47" t="s">
        <v>80</v>
      </c>
      <c r="E814" s="48" t="s">
        <v>708</v>
      </c>
      <c r="F814" s="49">
        <v>34794</v>
      </c>
      <c r="G814" s="50">
        <f t="shared" si="25"/>
        <v>10.877481177275838</v>
      </c>
      <c r="H814" s="47" t="s">
        <v>13</v>
      </c>
      <c r="I814" s="51">
        <v>38767</v>
      </c>
    </row>
    <row r="815" spans="1:9" ht="12" thickBot="1">
      <c r="A815" s="67">
        <v>50</v>
      </c>
      <c r="B815" s="80">
        <v>50</v>
      </c>
      <c r="C815" s="68">
        <v>7.1</v>
      </c>
      <c r="D815" s="69" t="s">
        <v>879</v>
      </c>
      <c r="E815" s="70" t="s">
        <v>880</v>
      </c>
      <c r="F815" s="71">
        <v>38232</v>
      </c>
      <c r="G815" s="72">
        <f t="shared" si="25"/>
        <v>12.588637919233403</v>
      </c>
      <c r="H815" s="69" t="s">
        <v>170</v>
      </c>
      <c r="I815" s="73">
        <v>42830</v>
      </c>
    </row>
    <row r="816" spans="1:9">
      <c r="A816" s="38">
        <v>51</v>
      </c>
      <c r="B816" s="79">
        <v>51</v>
      </c>
      <c r="C816" s="61">
        <v>6.95</v>
      </c>
      <c r="D816" s="62" t="s">
        <v>271</v>
      </c>
      <c r="E816" s="63" t="s">
        <v>48</v>
      </c>
      <c r="F816" s="64">
        <v>37796</v>
      </c>
      <c r="G816" s="65">
        <f t="shared" si="25"/>
        <v>10.590006844626968</v>
      </c>
      <c r="H816" s="62" t="s">
        <v>13</v>
      </c>
      <c r="I816" s="66">
        <v>41664</v>
      </c>
    </row>
    <row r="817" spans="1:9">
      <c r="A817" s="38">
        <v>52</v>
      </c>
      <c r="B817" s="78">
        <v>52</v>
      </c>
      <c r="C817" s="46">
        <v>6.8</v>
      </c>
      <c r="D817" s="47" t="s">
        <v>286</v>
      </c>
      <c r="E817" s="48" t="s">
        <v>289</v>
      </c>
      <c r="F817" s="49">
        <v>36629</v>
      </c>
      <c r="G817" s="50">
        <f t="shared" si="25"/>
        <v>11.832991101984941</v>
      </c>
      <c r="H817" s="47" t="s">
        <v>13</v>
      </c>
      <c r="I817" s="51">
        <v>40951</v>
      </c>
    </row>
    <row r="818" spans="1:9">
      <c r="A818" s="38">
        <v>53</v>
      </c>
      <c r="B818" s="78">
        <v>53</v>
      </c>
      <c r="C818" s="46">
        <v>6.72</v>
      </c>
      <c r="D818" s="47" t="s">
        <v>713</v>
      </c>
      <c r="E818" s="48" t="s">
        <v>714</v>
      </c>
      <c r="F818" s="49">
        <v>34941</v>
      </c>
      <c r="G818" s="50">
        <f t="shared" si="25"/>
        <v>10.47501711156742</v>
      </c>
      <c r="H818" s="47" t="s">
        <v>13</v>
      </c>
      <c r="I818" s="51">
        <v>38767</v>
      </c>
    </row>
    <row r="819" spans="1:9">
      <c r="A819" s="38">
        <v>54</v>
      </c>
      <c r="B819" s="78">
        <v>54</v>
      </c>
      <c r="C819" s="46">
        <v>6.64</v>
      </c>
      <c r="D819" s="47" t="s">
        <v>818</v>
      </c>
      <c r="E819" s="48" t="s">
        <v>760</v>
      </c>
      <c r="F819" s="49">
        <v>35899</v>
      </c>
      <c r="G819" s="50">
        <f t="shared" si="25"/>
        <v>10.80082135523614</v>
      </c>
      <c r="H819" s="47" t="s">
        <v>13</v>
      </c>
      <c r="I819" s="51">
        <v>39844</v>
      </c>
    </row>
    <row r="820" spans="1:9">
      <c r="A820" s="38">
        <v>55</v>
      </c>
      <c r="B820" s="78">
        <v>55</v>
      </c>
      <c r="C820" s="46">
        <v>6.59</v>
      </c>
      <c r="D820" s="47" t="s">
        <v>26</v>
      </c>
      <c r="E820" s="48" t="s">
        <v>756</v>
      </c>
      <c r="F820" s="49">
        <v>36610</v>
      </c>
      <c r="G820" s="50">
        <f t="shared" si="25"/>
        <v>10.86652977412731</v>
      </c>
      <c r="H820" s="47" t="s">
        <v>13</v>
      </c>
      <c r="I820" s="51">
        <v>40579</v>
      </c>
    </row>
    <row r="821" spans="1:9">
      <c r="C821" s="6"/>
      <c r="D821" s="7"/>
      <c r="F821" s="8"/>
      <c r="G821" s="1"/>
      <c r="H821" s="7"/>
      <c r="I821" s="23"/>
    </row>
    <row r="822" spans="1:9" ht="13">
      <c r="A822" s="40" t="s">
        <v>632</v>
      </c>
      <c r="B822" s="41"/>
      <c r="C822" s="35"/>
      <c r="D822" s="35"/>
      <c r="E822" s="35"/>
      <c r="F822" s="42"/>
      <c r="G822" s="42"/>
      <c r="H822" s="35"/>
      <c r="I822" s="42"/>
    </row>
    <row r="823" spans="1:9">
      <c r="A823" s="93" t="s">
        <v>1</v>
      </c>
      <c r="B823" s="43" t="s">
        <v>1559</v>
      </c>
      <c r="C823" s="44" t="s">
        <v>0</v>
      </c>
      <c r="D823" s="45" t="s">
        <v>4</v>
      </c>
      <c r="E823" s="45" t="s">
        <v>5</v>
      </c>
      <c r="F823" s="44" t="s">
        <v>2</v>
      </c>
      <c r="G823" s="44" t="s">
        <v>124</v>
      </c>
      <c r="H823" s="45" t="s">
        <v>3</v>
      </c>
      <c r="I823" s="100" t="s">
        <v>6</v>
      </c>
    </row>
    <row r="824" spans="1:9">
      <c r="A824" s="38">
        <v>1</v>
      </c>
      <c r="B824" s="78">
        <v>1</v>
      </c>
      <c r="C824" s="46">
        <v>1.41</v>
      </c>
      <c r="D824" s="47" t="s">
        <v>501</v>
      </c>
      <c r="E824" s="48" t="s">
        <v>502</v>
      </c>
      <c r="F824" s="49">
        <v>13692</v>
      </c>
      <c r="G824" s="50">
        <f>(I824-F824)/365.25</f>
        <v>17.678302532511978</v>
      </c>
      <c r="H824" s="47" t="s">
        <v>170</v>
      </c>
      <c r="I824" s="52">
        <v>20149</v>
      </c>
    </row>
    <row r="825" spans="1:9">
      <c r="A825" s="38">
        <v>2</v>
      </c>
      <c r="B825" s="78">
        <v>1</v>
      </c>
      <c r="C825" s="46">
        <v>1.41</v>
      </c>
      <c r="D825" s="47" t="s">
        <v>177</v>
      </c>
      <c r="E825" s="48" t="s">
        <v>510</v>
      </c>
      <c r="F825" s="49">
        <v>13881</v>
      </c>
      <c r="G825" s="50">
        <f>(I825-F825)/365.25</f>
        <v>17.160848733744011</v>
      </c>
      <c r="H825" s="47" t="s">
        <v>170</v>
      </c>
      <c r="I825" s="52">
        <v>20149</v>
      </c>
    </row>
    <row r="826" spans="1:9">
      <c r="A826" s="38">
        <v>3</v>
      </c>
      <c r="B826" s="78">
        <v>3</v>
      </c>
      <c r="C826" s="46">
        <v>1.38</v>
      </c>
      <c r="D826" s="47" t="s">
        <v>487</v>
      </c>
      <c r="E826" s="48" t="s">
        <v>488</v>
      </c>
      <c r="F826" s="49">
        <v>13640</v>
      </c>
      <c r="G826" s="50">
        <f>(I826-F826)/365.25</f>
        <v>17.820670773442849</v>
      </c>
      <c r="H826" s="47" t="s">
        <v>170</v>
      </c>
      <c r="I826" s="52">
        <v>20149</v>
      </c>
    </row>
    <row r="827" spans="1:9">
      <c r="A827" s="38">
        <v>4</v>
      </c>
      <c r="B827" s="78">
        <v>4</v>
      </c>
      <c r="C827" s="46">
        <v>1.36</v>
      </c>
      <c r="D827" s="47" t="s">
        <v>517</v>
      </c>
      <c r="E827" s="48" t="s">
        <v>512</v>
      </c>
      <c r="F827" s="49">
        <v>13939</v>
      </c>
      <c r="G827" s="50">
        <f>(I827-F827)/365.25</f>
        <v>17.002053388090349</v>
      </c>
      <c r="H827" s="47" t="s">
        <v>170</v>
      </c>
      <c r="I827" s="52">
        <v>20149</v>
      </c>
    </row>
    <row r="828" spans="1:9">
      <c r="C828" s="7"/>
    </row>
    <row r="829" spans="1:9" ht="13">
      <c r="A829" s="40" t="s">
        <v>633</v>
      </c>
      <c r="B829" s="41"/>
      <c r="C829" s="35"/>
      <c r="D829" s="35"/>
      <c r="E829" s="35"/>
      <c r="F829" s="42"/>
      <c r="G829" s="42"/>
      <c r="H829" s="35"/>
      <c r="I829" s="42"/>
    </row>
    <row r="830" spans="1:9">
      <c r="A830" s="93" t="s">
        <v>1</v>
      </c>
      <c r="B830" s="43" t="s">
        <v>1559</v>
      </c>
      <c r="C830" s="44" t="s">
        <v>0</v>
      </c>
      <c r="D830" s="45" t="s">
        <v>4</v>
      </c>
      <c r="E830" s="45" t="s">
        <v>5</v>
      </c>
      <c r="F830" s="44" t="s">
        <v>2</v>
      </c>
      <c r="G830" s="44" t="s">
        <v>124</v>
      </c>
      <c r="H830" s="45" t="s">
        <v>3</v>
      </c>
      <c r="I830" s="100" t="s">
        <v>6</v>
      </c>
    </row>
    <row r="831" spans="1:9">
      <c r="A831" s="38">
        <v>1</v>
      </c>
      <c r="B831" s="78">
        <v>1</v>
      </c>
      <c r="C831" s="46">
        <v>2.4900000000000002</v>
      </c>
      <c r="D831" s="47" t="s">
        <v>881</v>
      </c>
      <c r="E831" s="48" t="s">
        <v>882</v>
      </c>
      <c r="F831" s="49">
        <v>16968</v>
      </c>
      <c r="G831" s="50">
        <f t="shared" ref="G831:G860" si="26">(I831-F831)/365.25</f>
        <v>16.695414099931554</v>
      </c>
      <c r="H831" s="47" t="s">
        <v>15</v>
      </c>
      <c r="I831" s="51">
        <v>23066</v>
      </c>
    </row>
    <row r="832" spans="1:9">
      <c r="A832" s="38">
        <v>2</v>
      </c>
      <c r="B832" s="78">
        <v>2</v>
      </c>
      <c r="C832" s="46">
        <v>2.48</v>
      </c>
      <c r="D832" s="47" t="s">
        <v>331</v>
      </c>
      <c r="E832" s="48" t="s">
        <v>486</v>
      </c>
      <c r="F832" s="49">
        <v>15184</v>
      </c>
      <c r="G832" s="50">
        <f t="shared" si="26"/>
        <v>18.431211498973305</v>
      </c>
      <c r="H832" s="47" t="s">
        <v>222</v>
      </c>
      <c r="I832" s="52">
        <v>21916</v>
      </c>
    </row>
    <row r="833" spans="1:9">
      <c r="A833" s="38">
        <v>3</v>
      </c>
      <c r="B833" s="78">
        <v>3</v>
      </c>
      <c r="C833" s="46">
        <v>2.4700000000000002</v>
      </c>
      <c r="D833" s="47" t="s">
        <v>883</v>
      </c>
      <c r="E833" s="48" t="s">
        <v>884</v>
      </c>
      <c r="F833" s="49">
        <v>15745</v>
      </c>
      <c r="G833" s="50">
        <f t="shared" si="26"/>
        <v>20.041067761806982</v>
      </c>
      <c r="H833" s="47" t="s">
        <v>224</v>
      </c>
      <c r="I833" s="51">
        <v>23065</v>
      </c>
    </row>
    <row r="834" spans="1:9">
      <c r="A834" s="38">
        <v>4</v>
      </c>
      <c r="B834" s="78">
        <v>4</v>
      </c>
      <c r="C834" s="46">
        <v>2.46</v>
      </c>
      <c r="D834" s="47" t="s">
        <v>487</v>
      </c>
      <c r="E834" s="48" t="s">
        <v>488</v>
      </c>
      <c r="F834" s="49">
        <v>13640</v>
      </c>
      <c r="G834" s="50">
        <f t="shared" si="26"/>
        <v>19.822039698836413</v>
      </c>
      <c r="H834" s="47" t="s">
        <v>634</v>
      </c>
      <c r="I834" s="52">
        <v>20880</v>
      </c>
    </row>
    <row r="835" spans="1:9">
      <c r="A835" s="38">
        <v>5</v>
      </c>
      <c r="B835" s="78">
        <v>5</v>
      </c>
      <c r="C835" s="46">
        <v>2.44</v>
      </c>
      <c r="D835" s="47" t="s">
        <v>45</v>
      </c>
      <c r="E835" s="48" t="s">
        <v>479</v>
      </c>
      <c r="F835" s="49">
        <v>16462</v>
      </c>
      <c r="G835" s="50">
        <f t="shared" si="26"/>
        <v>17.056810403832991</v>
      </c>
      <c r="H835" s="47" t="s">
        <v>224</v>
      </c>
      <c r="I835" s="51">
        <v>22692</v>
      </c>
    </row>
    <row r="836" spans="1:9">
      <c r="A836" s="38">
        <v>6</v>
      </c>
      <c r="B836" s="78">
        <v>6</v>
      </c>
      <c r="C836" s="46">
        <v>2.4300000000000002</v>
      </c>
      <c r="D836" s="47" t="s">
        <v>82</v>
      </c>
      <c r="E836" s="48" t="s">
        <v>885</v>
      </c>
      <c r="F836" s="49">
        <v>17980</v>
      </c>
      <c r="G836" s="50">
        <f t="shared" si="26"/>
        <v>12.908966461327857</v>
      </c>
      <c r="H836" s="47" t="s">
        <v>224</v>
      </c>
      <c r="I836" s="51">
        <v>22695</v>
      </c>
    </row>
    <row r="837" spans="1:9">
      <c r="A837" s="38">
        <v>7</v>
      </c>
      <c r="B837" s="78">
        <v>7</v>
      </c>
      <c r="C837" s="46">
        <v>2.42</v>
      </c>
      <c r="D837" s="47" t="s">
        <v>291</v>
      </c>
      <c r="E837" s="48" t="s">
        <v>886</v>
      </c>
      <c r="F837" s="49">
        <v>17174</v>
      </c>
      <c r="G837" s="50">
        <f t="shared" si="26"/>
        <v>15.071868583162217</v>
      </c>
      <c r="H837" s="47" t="s">
        <v>635</v>
      </c>
      <c r="I837" s="51">
        <v>22679</v>
      </c>
    </row>
    <row r="838" spans="1:9">
      <c r="A838" s="38">
        <v>8</v>
      </c>
      <c r="B838" s="78">
        <v>8</v>
      </c>
      <c r="C838" s="46">
        <v>2.37</v>
      </c>
      <c r="D838" s="47" t="s">
        <v>503</v>
      </c>
      <c r="E838" s="48" t="s">
        <v>504</v>
      </c>
      <c r="F838" s="49">
        <v>15985</v>
      </c>
      <c r="G838" s="50">
        <f t="shared" si="26"/>
        <v>17.423682409308693</v>
      </c>
      <c r="H838" s="47" t="s">
        <v>636</v>
      </c>
      <c r="I838" s="51">
        <v>22349</v>
      </c>
    </row>
    <row r="839" spans="1:9">
      <c r="A839" s="38">
        <v>9</v>
      </c>
      <c r="B839" s="78">
        <v>8</v>
      </c>
      <c r="C839" s="46">
        <v>2.37</v>
      </c>
      <c r="D839" s="47" t="s">
        <v>511</v>
      </c>
      <c r="E839" s="48" t="s">
        <v>512</v>
      </c>
      <c r="F839" s="49">
        <v>14913</v>
      </c>
      <c r="G839" s="50">
        <f t="shared" si="26"/>
        <v>22.318959616700891</v>
      </c>
      <c r="H839" s="47" t="s">
        <v>224</v>
      </c>
      <c r="I839" s="51">
        <v>23065</v>
      </c>
    </row>
    <row r="840" spans="1:9" ht="12" thickBot="1">
      <c r="A840" s="67">
        <v>10</v>
      </c>
      <c r="B840" s="80">
        <v>10</v>
      </c>
      <c r="C840" s="68">
        <v>2.35</v>
      </c>
      <c r="D840" s="69" t="s">
        <v>887</v>
      </c>
      <c r="E840" s="70" t="s">
        <v>515</v>
      </c>
      <c r="F840" s="105">
        <v>14611</v>
      </c>
      <c r="G840" s="72">
        <f t="shared" si="26"/>
        <v>21.163586584531142</v>
      </c>
      <c r="H840" s="69" t="s">
        <v>22</v>
      </c>
      <c r="I840" s="92">
        <v>22341</v>
      </c>
    </row>
    <row r="841" spans="1:9">
      <c r="A841" s="38">
        <v>11</v>
      </c>
      <c r="B841" s="79">
        <v>11</v>
      </c>
      <c r="C841" s="61">
        <v>2.2999999999999998</v>
      </c>
      <c r="D841" s="62" t="s">
        <v>517</v>
      </c>
      <c r="E841" s="63" t="s">
        <v>512</v>
      </c>
      <c r="F841" s="64">
        <v>13939</v>
      </c>
      <c r="G841" s="65">
        <f t="shared" si="26"/>
        <v>16.093086926762492</v>
      </c>
      <c r="H841" s="62" t="s">
        <v>15</v>
      </c>
      <c r="I841" s="66">
        <v>19817</v>
      </c>
    </row>
    <row r="842" spans="1:9">
      <c r="A842" s="38">
        <v>12</v>
      </c>
      <c r="B842" s="78">
        <v>11</v>
      </c>
      <c r="C842" s="46">
        <v>2.2999999999999998</v>
      </c>
      <c r="D842" s="47" t="s">
        <v>54</v>
      </c>
      <c r="E842" s="48" t="s">
        <v>505</v>
      </c>
      <c r="F842" s="77">
        <v>16072</v>
      </c>
      <c r="G842" s="50">
        <f t="shared" si="26"/>
        <v>17.223819301848049</v>
      </c>
      <c r="H842" s="47" t="s">
        <v>440</v>
      </c>
      <c r="I842" s="51">
        <v>22363</v>
      </c>
    </row>
    <row r="843" spans="1:9">
      <c r="A843" s="38">
        <v>13</v>
      </c>
      <c r="B843" s="78">
        <v>13</v>
      </c>
      <c r="C843" s="46">
        <v>2.29</v>
      </c>
      <c r="D843" s="47" t="s">
        <v>888</v>
      </c>
      <c r="E843" s="48" t="s">
        <v>889</v>
      </c>
      <c r="F843" s="77">
        <v>12785</v>
      </c>
      <c r="G843" s="50">
        <f t="shared" si="26"/>
        <v>20.161533196440793</v>
      </c>
      <c r="H843" s="47" t="s">
        <v>170</v>
      </c>
      <c r="I843" s="52">
        <v>20149</v>
      </c>
    </row>
    <row r="844" spans="1:9">
      <c r="A844" s="38">
        <v>14</v>
      </c>
      <c r="B844" s="78">
        <v>13</v>
      </c>
      <c r="C844" s="46">
        <v>2.29</v>
      </c>
      <c r="D844" s="47" t="s">
        <v>59</v>
      </c>
      <c r="E844" s="48" t="s">
        <v>506</v>
      </c>
      <c r="F844" s="77">
        <v>16072</v>
      </c>
      <c r="G844" s="50">
        <f t="shared" si="26"/>
        <v>17.163586584531142</v>
      </c>
      <c r="H844" s="47" t="s">
        <v>22</v>
      </c>
      <c r="I844" s="52">
        <v>22341</v>
      </c>
    </row>
    <row r="845" spans="1:9">
      <c r="A845" s="38">
        <v>15</v>
      </c>
      <c r="B845" s="78">
        <v>15</v>
      </c>
      <c r="C845" s="46">
        <v>2.27</v>
      </c>
      <c r="D845" s="47" t="s">
        <v>177</v>
      </c>
      <c r="E845" s="48" t="s">
        <v>510</v>
      </c>
      <c r="F845" s="77">
        <v>13881</v>
      </c>
      <c r="G845" s="50">
        <f t="shared" si="26"/>
        <v>16.251882272416154</v>
      </c>
      <c r="H845" s="47" t="s">
        <v>15</v>
      </c>
      <c r="I845" s="51">
        <v>19817</v>
      </c>
    </row>
    <row r="846" spans="1:9">
      <c r="A846" s="38">
        <v>16</v>
      </c>
      <c r="B846" s="78">
        <v>15</v>
      </c>
      <c r="C846" s="46">
        <v>2.27</v>
      </c>
      <c r="D846" s="47" t="s">
        <v>331</v>
      </c>
      <c r="E846" s="48" t="s">
        <v>506</v>
      </c>
      <c r="F846" s="77">
        <v>16803</v>
      </c>
      <c r="G846" s="50">
        <f t="shared" si="26"/>
        <v>16.136892539356605</v>
      </c>
      <c r="H846" s="47" t="s">
        <v>440</v>
      </c>
      <c r="I846" s="51">
        <v>22697</v>
      </c>
    </row>
    <row r="847" spans="1:9">
      <c r="A847" s="38">
        <v>17</v>
      </c>
      <c r="B847" s="78">
        <v>17</v>
      </c>
      <c r="C847" s="46">
        <v>2.2400000000000002</v>
      </c>
      <c r="D847" s="47" t="s">
        <v>291</v>
      </c>
      <c r="E847" s="48" t="s">
        <v>562</v>
      </c>
      <c r="F847" s="49">
        <v>14971</v>
      </c>
      <c r="G847" s="50">
        <f t="shared" si="26"/>
        <v>20.238193018480494</v>
      </c>
      <c r="H847" s="47" t="s">
        <v>440</v>
      </c>
      <c r="I847" s="51">
        <v>22363</v>
      </c>
    </row>
    <row r="848" spans="1:9">
      <c r="A848" s="38">
        <v>18</v>
      </c>
      <c r="B848" s="78">
        <v>18</v>
      </c>
      <c r="C848" s="46">
        <v>2.23</v>
      </c>
      <c r="D848" s="47" t="s">
        <v>501</v>
      </c>
      <c r="E848" s="48" t="s">
        <v>502</v>
      </c>
      <c r="F848" s="49">
        <v>13692</v>
      </c>
      <c r="G848" s="50">
        <f t="shared" si="26"/>
        <v>17.678302532511978</v>
      </c>
      <c r="H848" s="47" t="s">
        <v>170</v>
      </c>
      <c r="I848" s="52">
        <v>20149</v>
      </c>
    </row>
    <row r="849" spans="1:9">
      <c r="A849" s="38">
        <v>19</v>
      </c>
      <c r="B849" s="78">
        <v>19</v>
      </c>
      <c r="C849" s="46">
        <v>2.2000000000000002</v>
      </c>
      <c r="D849" s="47" t="s">
        <v>890</v>
      </c>
      <c r="E849" s="48" t="s">
        <v>891</v>
      </c>
      <c r="F849" s="77">
        <v>14246</v>
      </c>
      <c r="G849" s="50">
        <f t="shared" si="26"/>
        <v>16.161533196440793</v>
      </c>
      <c r="H849" s="47" t="s">
        <v>170</v>
      </c>
      <c r="I849" s="52">
        <v>20149</v>
      </c>
    </row>
    <row r="850" spans="1:9" ht="12" thickBot="1">
      <c r="A850" s="67">
        <v>20</v>
      </c>
      <c r="B850" s="80">
        <v>20</v>
      </c>
      <c r="C850" s="68">
        <v>2.17</v>
      </c>
      <c r="D850" s="69" t="s">
        <v>895</v>
      </c>
      <c r="E850" s="70" t="s">
        <v>571</v>
      </c>
      <c r="F850" s="105">
        <v>14246</v>
      </c>
      <c r="G850" s="72">
        <f t="shared" si="26"/>
        <v>15.252566735112936</v>
      </c>
      <c r="H850" s="69" t="s">
        <v>15</v>
      </c>
      <c r="I850" s="73">
        <v>19817</v>
      </c>
    </row>
    <row r="851" spans="1:9">
      <c r="A851" s="38">
        <v>21</v>
      </c>
      <c r="B851" s="79">
        <v>20</v>
      </c>
      <c r="C851" s="61">
        <v>2.17</v>
      </c>
      <c r="D851" s="62" t="s">
        <v>331</v>
      </c>
      <c r="E851" s="63" t="s">
        <v>515</v>
      </c>
      <c r="F851" s="64">
        <v>18431</v>
      </c>
      <c r="G851" s="65">
        <f t="shared" si="26"/>
        <v>10.735112936344969</v>
      </c>
      <c r="H851" s="62" t="s">
        <v>441</v>
      </c>
      <c r="I851" s="66">
        <v>22352</v>
      </c>
    </row>
    <row r="852" spans="1:9">
      <c r="A852" s="38">
        <v>22</v>
      </c>
      <c r="B852" s="78">
        <v>22</v>
      </c>
      <c r="C852" s="46">
        <v>2.16</v>
      </c>
      <c r="D852" s="47" t="s">
        <v>511</v>
      </c>
      <c r="E852" s="48" t="s">
        <v>684</v>
      </c>
      <c r="F852" s="77">
        <v>15707</v>
      </c>
      <c r="G852" s="50">
        <f t="shared" si="26"/>
        <v>19.137577002053387</v>
      </c>
      <c r="H852" s="47" t="s">
        <v>637</v>
      </c>
      <c r="I852" s="51">
        <v>22697</v>
      </c>
    </row>
    <row r="853" spans="1:9">
      <c r="A853" s="38">
        <v>23</v>
      </c>
      <c r="B853" s="78">
        <v>23</v>
      </c>
      <c r="C853" s="46">
        <v>2.13</v>
      </c>
      <c r="D853" s="47" t="s">
        <v>682</v>
      </c>
      <c r="E853" s="48" t="s">
        <v>683</v>
      </c>
      <c r="F853" s="77">
        <v>15707</v>
      </c>
      <c r="G853" s="50">
        <f t="shared" si="26"/>
        <v>20.125941136208077</v>
      </c>
      <c r="H853" s="47" t="s">
        <v>15</v>
      </c>
      <c r="I853" s="51">
        <v>23058</v>
      </c>
    </row>
    <row r="854" spans="1:9">
      <c r="A854" s="38">
        <v>24</v>
      </c>
      <c r="B854" s="78">
        <v>24</v>
      </c>
      <c r="C854" s="46">
        <v>2.11</v>
      </c>
      <c r="D854" s="47" t="s">
        <v>131</v>
      </c>
      <c r="E854" s="48" t="s">
        <v>686</v>
      </c>
      <c r="F854" s="49">
        <v>16898</v>
      </c>
      <c r="G854" s="50">
        <f t="shared" si="26"/>
        <v>14.932238193018481</v>
      </c>
      <c r="H854" s="47" t="s">
        <v>441</v>
      </c>
      <c r="I854" s="51">
        <v>22352</v>
      </c>
    </row>
    <row r="855" spans="1:9">
      <c r="A855" s="38">
        <v>25</v>
      </c>
      <c r="B855" s="78" t="s">
        <v>873</v>
      </c>
      <c r="C855" s="46">
        <v>2.08</v>
      </c>
      <c r="D855" s="47" t="s">
        <v>514</v>
      </c>
      <c r="E855" s="48" t="s">
        <v>892</v>
      </c>
      <c r="F855" s="77">
        <v>14246</v>
      </c>
      <c r="G855" s="50">
        <f t="shared" si="26"/>
        <v>16.161533196440793</v>
      </c>
      <c r="H855" s="47" t="s">
        <v>170</v>
      </c>
      <c r="I855" s="52">
        <v>20149</v>
      </c>
    </row>
    <row r="856" spans="1:9">
      <c r="A856" s="38">
        <v>26</v>
      </c>
      <c r="B856" s="78">
        <v>26</v>
      </c>
      <c r="C856" s="46">
        <v>2.08</v>
      </c>
      <c r="D856" s="47" t="s">
        <v>685</v>
      </c>
      <c r="E856" s="48" t="s">
        <v>491</v>
      </c>
      <c r="F856" s="49">
        <v>15971</v>
      </c>
      <c r="G856" s="50">
        <f t="shared" si="26"/>
        <v>17.489390828199863</v>
      </c>
      <c r="H856" s="47" t="s">
        <v>224</v>
      </c>
      <c r="I856" s="51">
        <v>22359</v>
      </c>
    </row>
    <row r="857" spans="1:9">
      <c r="A857" s="38">
        <v>27</v>
      </c>
      <c r="B857" s="78">
        <v>27</v>
      </c>
      <c r="C857" s="46">
        <v>2.0699999999999998</v>
      </c>
      <c r="D857" s="47" t="s">
        <v>881</v>
      </c>
      <c r="E857" s="48" t="s">
        <v>893</v>
      </c>
      <c r="F857" s="49">
        <v>17417</v>
      </c>
      <c r="G857" s="50">
        <f t="shared" si="26"/>
        <v>15.444216290212184</v>
      </c>
      <c r="H857" s="47" t="s">
        <v>15</v>
      </c>
      <c r="I857" s="51">
        <v>23058</v>
      </c>
    </row>
    <row r="858" spans="1:9">
      <c r="A858" s="38">
        <v>28</v>
      </c>
      <c r="B858" s="78">
        <v>28</v>
      </c>
      <c r="C858" s="46">
        <v>2.0499999999999998</v>
      </c>
      <c r="D858" s="47" t="s">
        <v>45</v>
      </c>
      <c r="E858" s="48" t="s">
        <v>566</v>
      </c>
      <c r="F858" s="49">
        <v>17166</v>
      </c>
      <c r="G858" s="50">
        <f t="shared" si="26"/>
        <v>13.00479123887748</v>
      </c>
      <c r="H858" s="47" t="s">
        <v>222</v>
      </c>
      <c r="I858" s="52">
        <v>21916</v>
      </c>
    </row>
    <row r="859" spans="1:9">
      <c r="A859" s="38">
        <v>29</v>
      </c>
      <c r="B859" s="78">
        <v>29</v>
      </c>
      <c r="C859" s="46">
        <v>2.0299999999999998</v>
      </c>
      <c r="D859" s="47" t="s">
        <v>680</v>
      </c>
      <c r="E859" s="48" t="s">
        <v>681</v>
      </c>
      <c r="F859" s="49">
        <v>16605</v>
      </c>
      <c r="G859" s="50">
        <f t="shared" si="26"/>
        <v>16.67898699520876</v>
      </c>
      <c r="H859" s="47" t="s">
        <v>440</v>
      </c>
      <c r="I859" s="51">
        <v>22697</v>
      </c>
    </row>
    <row r="860" spans="1:9">
      <c r="A860" s="38">
        <v>30</v>
      </c>
      <c r="B860" s="78">
        <v>30</v>
      </c>
      <c r="C860" s="46">
        <v>2.0099999999999998</v>
      </c>
      <c r="D860" s="47" t="s">
        <v>894</v>
      </c>
      <c r="E860" s="48" t="s">
        <v>684</v>
      </c>
      <c r="F860" s="49">
        <v>17203</v>
      </c>
      <c r="G860" s="50">
        <f t="shared" si="26"/>
        <v>15.041752224503764</v>
      </c>
      <c r="H860" s="47" t="s">
        <v>440</v>
      </c>
      <c r="I860" s="51">
        <v>22697</v>
      </c>
    </row>
    <row r="861" spans="1:9">
      <c r="C861" s="7"/>
    </row>
    <row r="862" spans="1:9" ht="13">
      <c r="A862" s="40" t="s">
        <v>638</v>
      </c>
      <c r="B862" s="41"/>
      <c r="C862" s="35"/>
      <c r="D862" s="35"/>
      <c r="E862" s="35"/>
      <c r="F862" s="42"/>
      <c r="G862" s="42"/>
      <c r="H862" s="35"/>
      <c r="I862" s="42"/>
    </row>
    <row r="863" spans="1:9">
      <c r="A863" s="93" t="s">
        <v>1</v>
      </c>
      <c r="B863" s="43" t="s">
        <v>1559</v>
      </c>
      <c r="C863" s="44" t="s">
        <v>0</v>
      </c>
      <c r="D863" s="45" t="s">
        <v>4</v>
      </c>
      <c r="E863" s="45" t="s">
        <v>5</v>
      </c>
      <c r="F863" s="44" t="s">
        <v>2</v>
      </c>
      <c r="G863" s="44" t="s">
        <v>124</v>
      </c>
      <c r="H863" s="45" t="s">
        <v>3</v>
      </c>
      <c r="I863" s="100" t="s">
        <v>6</v>
      </c>
    </row>
    <row r="864" spans="1:9">
      <c r="A864" s="38">
        <v>1</v>
      </c>
      <c r="B864" s="78">
        <v>1</v>
      </c>
      <c r="C864" s="46">
        <v>11.91</v>
      </c>
      <c r="D864" s="47" t="s">
        <v>216</v>
      </c>
      <c r="E864" s="48" t="s">
        <v>557</v>
      </c>
      <c r="F864" s="49">
        <v>26178</v>
      </c>
      <c r="G864" s="50">
        <f t="shared" ref="G864:G931" si="27">(I864-F864)/365.25</f>
        <v>15.375770020533881</v>
      </c>
      <c r="H864" s="47" t="s">
        <v>12</v>
      </c>
      <c r="I864" s="51">
        <v>31794</v>
      </c>
    </row>
    <row r="865" spans="1:9">
      <c r="A865" s="38">
        <v>2</v>
      </c>
      <c r="B865" s="78">
        <v>2</v>
      </c>
      <c r="C865" s="46">
        <v>11.78</v>
      </c>
      <c r="D865" s="47" t="s">
        <v>554</v>
      </c>
      <c r="E865" s="48" t="s">
        <v>804</v>
      </c>
      <c r="F865" s="49">
        <v>32290</v>
      </c>
      <c r="G865" s="50">
        <f t="shared" si="27"/>
        <v>16.73100616016427</v>
      </c>
      <c r="H865" s="47" t="s">
        <v>13</v>
      </c>
      <c r="I865" s="51">
        <v>38401</v>
      </c>
    </row>
    <row r="866" spans="1:9">
      <c r="A866" s="38">
        <v>3</v>
      </c>
      <c r="B866" s="78">
        <v>3</v>
      </c>
      <c r="C866" s="46">
        <v>11.37</v>
      </c>
      <c r="D866" s="47" t="s">
        <v>195</v>
      </c>
      <c r="E866" s="48" t="s">
        <v>196</v>
      </c>
      <c r="F866" s="49">
        <v>29299</v>
      </c>
      <c r="G866" s="50">
        <f t="shared" si="27"/>
        <v>15.838466803559205</v>
      </c>
      <c r="H866" s="47" t="s">
        <v>23</v>
      </c>
      <c r="I866" s="51">
        <v>35084</v>
      </c>
    </row>
    <row r="867" spans="1:9">
      <c r="A867" s="38">
        <v>4</v>
      </c>
      <c r="B867" s="78">
        <v>4</v>
      </c>
      <c r="C867" s="46">
        <v>11.23</v>
      </c>
      <c r="D867" s="47" t="s">
        <v>493</v>
      </c>
      <c r="E867" s="48" t="s">
        <v>544</v>
      </c>
      <c r="F867" s="49">
        <v>29328</v>
      </c>
      <c r="G867" s="50">
        <f t="shared" si="27"/>
        <v>15.835728952772074</v>
      </c>
      <c r="H867" s="47" t="s">
        <v>336</v>
      </c>
      <c r="I867" s="51">
        <v>35112</v>
      </c>
    </row>
    <row r="868" spans="1:9">
      <c r="A868" s="38">
        <v>5</v>
      </c>
      <c r="B868" s="78">
        <v>5</v>
      </c>
      <c r="C868" s="46">
        <v>10.19</v>
      </c>
      <c r="D868" s="47" t="s">
        <v>89</v>
      </c>
      <c r="E868" s="48" t="s">
        <v>90</v>
      </c>
      <c r="F868" s="49">
        <v>38206</v>
      </c>
      <c r="G868" s="50">
        <f t="shared" si="27"/>
        <v>14.622861054072553</v>
      </c>
      <c r="H868" s="47" t="s">
        <v>21</v>
      </c>
      <c r="I868" s="51">
        <v>43547</v>
      </c>
    </row>
    <row r="869" spans="1:9">
      <c r="A869" s="38">
        <v>6</v>
      </c>
      <c r="B869" s="78">
        <v>6</v>
      </c>
      <c r="C869" s="46">
        <v>10.08</v>
      </c>
      <c r="D869" s="47" t="s">
        <v>80</v>
      </c>
      <c r="E869" s="48" t="s">
        <v>212</v>
      </c>
      <c r="F869" s="49">
        <v>31897</v>
      </c>
      <c r="G869" s="50">
        <f t="shared" si="27"/>
        <v>15.7782340862423</v>
      </c>
      <c r="H869" s="47" t="s">
        <v>13</v>
      </c>
      <c r="I869" s="51">
        <v>37660</v>
      </c>
    </row>
    <row r="870" spans="1:9">
      <c r="A870" s="38">
        <v>7</v>
      </c>
      <c r="B870" s="78">
        <v>7</v>
      </c>
      <c r="C870" s="46">
        <v>9.59</v>
      </c>
      <c r="D870" s="47" t="s">
        <v>76</v>
      </c>
      <c r="E870" s="48" t="s">
        <v>140</v>
      </c>
      <c r="F870" s="49">
        <v>24163</v>
      </c>
      <c r="G870" s="50">
        <f t="shared" si="27"/>
        <v>13.848049281314168</v>
      </c>
      <c r="H870" s="47" t="s">
        <v>11</v>
      </c>
      <c r="I870" s="52">
        <v>29221</v>
      </c>
    </row>
    <row r="871" spans="1:9">
      <c r="A871" s="38">
        <v>8</v>
      </c>
      <c r="B871" s="78">
        <v>8</v>
      </c>
      <c r="C871" s="46">
        <v>9.42</v>
      </c>
      <c r="D871" s="47" t="s">
        <v>31</v>
      </c>
      <c r="E871" s="48" t="s">
        <v>99</v>
      </c>
      <c r="F871" s="49">
        <v>37373</v>
      </c>
      <c r="G871" s="50">
        <f t="shared" si="27"/>
        <v>15.791923340177961</v>
      </c>
      <c r="H871" s="47" t="s">
        <v>8</v>
      </c>
      <c r="I871" s="51">
        <v>43141</v>
      </c>
    </row>
    <row r="872" spans="1:9">
      <c r="A872" s="38">
        <v>9</v>
      </c>
      <c r="B872" s="78">
        <v>9</v>
      </c>
      <c r="C872" s="46">
        <v>9.39</v>
      </c>
      <c r="D872" s="47" t="s">
        <v>33</v>
      </c>
      <c r="E872" s="48" t="s">
        <v>34</v>
      </c>
      <c r="F872" s="49">
        <v>27527</v>
      </c>
      <c r="G872" s="50">
        <f t="shared" si="27"/>
        <v>15.594798083504449</v>
      </c>
      <c r="H872" s="47" t="s">
        <v>15</v>
      </c>
      <c r="I872" s="51">
        <v>33223</v>
      </c>
    </row>
    <row r="873" spans="1:9" ht="12" thickBot="1">
      <c r="A873" s="67">
        <v>10</v>
      </c>
      <c r="B873" s="80">
        <v>10</v>
      </c>
      <c r="C873" s="68">
        <v>9.3800000000000008</v>
      </c>
      <c r="D873" s="69" t="s">
        <v>184</v>
      </c>
      <c r="E873" s="70" t="s">
        <v>194</v>
      </c>
      <c r="F873" s="71">
        <v>37344</v>
      </c>
      <c r="G873" s="72">
        <f t="shared" si="27"/>
        <v>15.950718685831623</v>
      </c>
      <c r="H873" s="69" t="s">
        <v>22</v>
      </c>
      <c r="I873" s="73">
        <v>43170</v>
      </c>
    </row>
    <row r="874" spans="1:9">
      <c r="A874" s="38">
        <v>11</v>
      </c>
      <c r="B874" s="79">
        <v>11</v>
      </c>
      <c r="C874" s="61">
        <v>9.35</v>
      </c>
      <c r="D874" s="62" t="s">
        <v>63</v>
      </c>
      <c r="E874" s="63" t="s">
        <v>64</v>
      </c>
      <c r="F874" s="64">
        <v>26800</v>
      </c>
      <c r="G874" s="65">
        <f t="shared" si="27"/>
        <v>15.570157426420261</v>
      </c>
      <c r="H874" s="62" t="s">
        <v>15</v>
      </c>
      <c r="I874" s="66">
        <v>32487</v>
      </c>
    </row>
    <row r="875" spans="1:9">
      <c r="A875" s="38">
        <v>12</v>
      </c>
      <c r="B875" s="78">
        <v>12</v>
      </c>
      <c r="C875" s="53">
        <v>9.34</v>
      </c>
      <c r="D875" s="57" t="s">
        <v>120</v>
      </c>
      <c r="E875" s="54" t="s">
        <v>160</v>
      </c>
      <c r="F875" s="55">
        <v>38496</v>
      </c>
      <c r="G875" s="56">
        <f t="shared" si="27"/>
        <v>16.651608487337441</v>
      </c>
      <c r="H875" s="57" t="s">
        <v>22</v>
      </c>
      <c r="I875" s="58">
        <v>44578</v>
      </c>
    </row>
    <row r="876" spans="1:9">
      <c r="A876" s="38">
        <v>13</v>
      </c>
      <c r="B876" s="78">
        <v>13</v>
      </c>
      <c r="C876" s="46">
        <v>9.33</v>
      </c>
      <c r="D876" s="47" t="s">
        <v>96</v>
      </c>
      <c r="E876" s="48" t="s">
        <v>101</v>
      </c>
      <c r="F876" s="49">
        <v>29895</v>
      </c>
      <c r="G876" s="50">
        <f t="shared" si="27"/>
        <v>14.105407255304586</v>
      </c>
      <c r="H876" s="47" t="s">
        <v>15</v>
      </c>
      <c r="I876" s="51">
        <v>35047</v>
      </c>
    </row>
    <row r="877" spans="1:9">
      <c r="A877" s="38">
        <v>14</v>
      </c>
      <c r="B877" s="78">
        <v>13</v>
      </c>
      <c r="C877" s="46">
        <v>9.33</v>
      </c>
      <c r="D877" s="47" t="s">
        <v>47</v>
      </c>
      <c r="E877" s="48" t="s">
        <v>48</v>
      </c>
      <c r="F877" s="49">
        <v>24893</v>
      </c>
      <c r="G877" s="50">
        <f t="shared" si="27"/>
        <v>49.886379192334019</v>
      </c>
      <c r="H877" s="47" t="s">
        <v>13</v>
      </c>
      <c r="I877" s="51">
        <v>43114</v>
      </c>
    </row>
    <row r="878" spans="1:9">
      <c r="A878" s="38">
        <v>15</v>
      </c>
      <c r="B878" s="78">
        <v>15</v>
      </c>
      <c r="C878" s="46">
        <v>9.1999999999999993</v>
      </c>
      <c r="D878" s="47" t="s">
        <v>145</v>
      </c>
      <c r="E878" s="48" t="s">
        <v>146</v>
      </c>
      <c r="F878" s="49">
        <v>32006</v>
      </c>
      <c r="G878" s="50">
        <f t="shared" si="27"/>
        <v>14.537987679671458</v>
      </c>
      <c r="H878" s="47" t="s">
        <v>13</v>
      </c>
      <c r="I878" s="51">
        <v>37316</v>
      </c>
    </row>
    <row r="879" spans="1:9">
      <c r="A879" s="38">
        <v>16</v>
      </c>
      <c r="B879" s="78">
        <v>16</v>
      </c>
      <c r="C879" s="46">
        <v>9.11</v>
      </c>
      <c r="D879" s="47" t="s">
        <v>45</v>
      </c>
      <c r="E879" s="48" t="s">
        <v>141</v>
      </c>
      <c r="F879" s="49">
        <v>24193</v>
      </c>
      <c r="G879" s="50">
        <f t="shared" si="27"/>
        <v>13.930184804928132</v>
      </c>
      <c r="H879" s="47" t="s">
        <v>11</v>
      </c>
      <c r="I879" s="52">
        <v>29281</v>
      </c>
    </row>
    <row r="880" spans="1:9">
      <c r="A880" s="38">
        <v>17</v>
      </c>
      <c r="B880" s="78">
        <v>17</v>
      </c>
      <c r="C880" s="46">
        <v>8.9700000000000006</v>
      </c>
      <c r="D880" s="47" t="s">
        <v>201</v>
      </c>
      <c r="E880" s="48" t="s">
        <v>202</v>
      </c>
      <c r="F880" s="49">
        <v>37811</v>
      </c>
      <c r="G880" s="50">
        <f t="shared" si="27"/>
        <v>15.685147159479808</v>
      </c>
      <c r="H880" s="47" t="s">
        <v>22</v>
      </c>
      <c r="I880" s="51">
        <v>43540</v>
      </c>
    </row>
    <row r="881" spans="1:9">
      <c r="A881" s="38">
        <v>18</v>
      </c>
      <c r="B881" s="78">
        <v>18</v>
      </c>
      <c r="C881" s="46">
        <v>8.9600000000000009</v>
      </c>
      <c r="D881" s="47" t="s">
        <v>80</v>
      </c>
      <c r="E881" s="48" t="s">
        <v>108</v>
      </c>
      <c r="F881" s="49">
        <v>24206</v>
      </c>
      <c r="G881" s="50">
        <f t="shared" si="27"/>
        <v>13.730321697467488</v>
      </c>
      <c r="H881" s="47" t="s">
        <v>11</v>
      </c>
      <c r="I881" s="52">
        <v>29221</v>
      </c>
    </row>
    <row r="882" spans="1:9">
      <c r="A882" s="38">
        <v>19</v>
      </c>
      <c r="B882" s="78">
        <v>19</v>
      </c>
      <c r="C882" s="53">
        <v>8.9</v>
      </c>
      <c r="D882" s="57" t="s">
        <v>2077</v>
      </c>
      <c r="E882" s="54" t="s">
        <v>2078</v>
      </c>
      <c r="F882" s="191">
        <v>39554</v>
      </c>
      <c r="G882" s="56">
        <f t="shared" si="27"/>
        <v>13.943874058863791</v>
      </c>
      <c r="H882" s="57" t="s">
        <v>10</v>
      </c>
      <c r="I882" s="58">
        <v>44647</v>
      </c>
    </row>
    <row r="883" spans="1:9" ht="12" thickBot="1">
      <c r="A883" s="67">
        <v>20</v>
      </c>
      <c r="B883" s="80">
        <v>20</v>
      </c>
      <c r="C883" s="68">
        <v>8.8800000000000008</v>
      </c>
      <c r="D883" s="69" t="s">
        <v>129</v>
      </c>
      <c r="E883" s="70" t="s">
        <v>130</v>
      </c>
      <c r="F883" s="71">
        <v>29663</v>
      </c>
      <c r="G883" s="72">
        <f t="shared" si="27"/>
        <v>15.835728952772074</v>
      </c>
      <c r="H883" s="69" t="s">
        <v>11</v>
      </c>
      <c r="I883" s="73">
        <v>35447</v>
      </c>
    </row>
    <row r="884" spans="1:9">
      <c r="A884" s="38">
        <v>21</v>
      </c>
      <c r="B884" s="79">
        <v>21</v>
      </c>
      <c r="C884" s="61">
        <v>8.73</v>
      </c>
      <c r="D884" s="62" t="s">
        <v>27</v>
      </c>
      <c r="E884" s="63" t="s">
        <v>108</v>
      </c>
      <c r="F884" s="64">
        <v>24206</v>
      </c>
      <c r="G884" s="65">
        <f t="shared" si="27"/>
        <v>13.730321697467488</v>
      </c>
      <c r="H884" s="62" t="s">
        <v>11</v>
      </c>
      <c r="I884" s="162">
        <v>29221</v>
      </c>
    </row>
    <row r="885" spans="1:9">
      <c r="A885" s="38">
        <v>22</v>
      </c>
      <c r="B885" s="78">
        <v>22</v>
      </c>
      <c r="C885" s="46">
        <v>8.7100000000000009</v>
      </c>
      <c r="D885" s="47" t="s">
        <v>896</v>
      </c>
      <c r="E885" s="48" t="s">
        <v>897</v>
      </c>
      <c r="F885" s="49">
        <v>27069</v>
      </c>
      <c r="G885" s="50">
        <f t="shared" si="27"/>
        <v>11.893223819301848</v>
      </c>
      <c r="H885" s="47" t="s">
        <v>15</v>
      </c>
      <c r="I885" s="52">
        <v>31413</v>
      </c>
    </row>
    <row r="886" spans="1:9">
      <c r="A886" s="38">
        <v>23</v>
      </c>
      <c r="B886" s="78">
        <v>23</v>
      </c>
      <c r="C886" s="46">
        <v>8.58</v>
      </c>
      <c r="D886" s="47" t="s">
        <v>248</v>
      </c>
      <c r="E886" s="48" t="s">
        <v>898</v>
      </c>
      <c r="F886" s="49">
        <v>38116</v>
      </c>
      <c r="G886" s="50">
        <f t="shared" si="27"/>
        <v>13.856262833675565</v>
      </c>
      <c r="H886" s="47" t="s">
        <v>170</v>
      </c>
      <c r="I886" s="51">
        <v>43177</v>
      </c>
    </row>
    <row r="887" spans="1:9">
      <c r="A887" s="38">
        <v>24</v>
      </c>
      <c r="B887" s="78">
        <v>24</v>
      </c>
      <c r="C887" s="46">
        <v>8.56</v>
      </c>
      <c r="D887" s="47" t="s">
        <v>29</v>
      </c>
      <c r="E887" s="48" t="s">
        <v>255</v>
      </c>
      <c r="F887" s="49">
        <v>34861</v>
      </c>
      <c r="G887" s="50">
        <f t="shared" si="27"/>
        <v>15.619438740588638</v>
      </c>
      <c r="H887" s="47" t="s">
        <v>168</v>
      </c>
      <c r="I887" s="51">
        <v>40566</v>
      </c>
    </row>
    <row r="888" spans="1:9">
      <c r="A888" s="38">
        <v>25</v>
      </c>
      <c r="B888" s="78">
        <v>25</v>
      </c>
      <c r="C888" s="46">
        <v>8.49</v>
      </c>
      <c r="D888" s="47" t="s">
        <v>53</v>
      </c>
      <c r="E888" s="48" t="s">
        <v>64</v>
      </c>
      <c r="F888" s="49">
        <v>27980</v>
      </c>
      <c r="G888" s="50">
        <f t="shared" si="27"/>
        <v>13.620807665982204</v>
      </c>
      <c r="H888" s="47" t="s">
        <v>15</v>
      </c>
      <c r="I888" s="51">
        <v>32955</v>
      </c>
    </row>
    <row r="889" spans="1:9">
      <c r="A889" s="38">
        <v>26</v>
      </c>
      <c r="B889" s="78">
        <v>26</v>
      </c>
      <c r="C889" s="46">
        <v>8.48</v>
      </c>
      <c r="D889" s="47" t="s">
        <v>27</v>
      </c>
      <c r="E889" s="48" t="s">
        <v>899</v>
      </c>
      <c r="F889" s="49">
        <v>25204</v>
      </c>
      <c r="G889" s="50">
        <f t="shared" si="27"/>
        <v>14.075290896646132</v>
      </c>
      <c r="H889" s="47" t="s">
        <v>11</v>
      </c>
      <c r="I889" s="51">
        <v>30345</v>
      </c>
    </row>
    <row r="890" spans="1:9">
      <c r="A890" s="38">
        <v>27</v>
      </c>
      <c r="B890" s="78">
        <v>27</v>
      </c>
      <c r="C890" s="46">
        <v>8.26</v>
      </c>
      <c r="D890" s="47" t="s">
        <v>120</v>
      </c>
      <c r="E890" s="48" t="s">
        <v>32</v>
      </c>
      <c r="F890" s="49">
        <v>35416</v>
      </c>
      <c r="G890" s="50">
        <f t="shared" si="27"/>
        <v>14.138261464750171</v>
      </c>
      <c r="H890" s="47" t="s">
        <v>13</v>
      </c>
      <c r="I890" s="51">
        <v>40580</v>
      </c>
    </row>
    <row r="891" spans="1:9">
      <c r="A891" s="38">
        <v>28</v>
      </c>
      <c r="B891" s="78">
        <v>27</v>
      </c>
      <c r="C891" s="46">
        <v>8.26</v>
      </c>
      <c r="D891" s="47" t="s">
        <v>95</v>
      </c>
      <c r="E891" s="48" t="s">
        <v>161</v>
      </c>
      <c r="F891" s="49">
        <v>38427</v>
      </c>
      <c r="G891" s="50">
        <f t="shared" si="27"/>
        <v>14.880219028062971</v>
      </c>
      <c r="H891" s="47" t="s">
        <v>22</v>
      </c>
      <c r="I891" s="51">
        <v>43862</v>
      </c>
    </row>
    <row r="892" spans="1:9">
      <c r="A892" s="38">
        <v>29</v>
      </c>
      <c r="B892" s="78">
        <v>29</v>
      </c>
      <c r="C892" s="46">
        <v>8.23</v>
      </c>
      <c r="D892" s="47" t="s">
        <v>900</v>
      </c>
      <c r="E892" s="48" t="s">
        <v>356</v>
      </c>
      <c r="F892" s="49">
        <v>26213</v>
      </c>
      <c r="G892" s="50">
        <f t="shared" si="27"/>
        <v>13.347022587268993</v>
      </c>
      <c r="H892" s="47" t="s">
        <v>15</v>
      </c>
      <c r="I892" s="51">
        <v>31088</v>
      </c>
    </row>
    <row r="893" spans="1:9" ht="12" thickBot="1">
      <c r="A893" s="67">
        <v>30</v>
      </c>
      <c r="B893" s="80">
        <v>30</v>
      </c>
      <c r="C893" s="68">
        <v>8.1999999999999993</v>
      </c>
      <c r="D893" s="69" t="s">
        <v>109</v>
      </c>
      <c r="E893" s="70" t="s">
        <v>561</v>
      </c>
      <c r="F893" s="71">
        <v>25413</v>
      </c>
      <c r="G893" s="72">
        <f t="shared" si="27"/>
        <v>13.587953456536619</v>
      </c>
      <c r="H893" s="69" t="s">
        <v>12</v>
      </c>
      <c r="I893" s="92">
        <v>30376</v>
      </c>
    </row>
    <row r="894" spans="1:9">
      <c r="A894" s="38">
        <v>31</v>
      </c>
      <c r="B894" s="79">
        <v>31</v>
      </c>
      <c r="C894" s="204">
        <v>8.19</v>
      </c>
      <c r="D894" s="141" t="s">
        <v>367</v>
      </c>
      <c r="E894" s="142" t="s">
        <v>368</v>
      </c>
      <c r="F894" s="205">
        <v>38789</v>
      </c>
      <c r="G894" s="144">
        <f>(I894-F894)/365.25</f>
        <v>15.849418206707734</v>
      </c>
      <c r="H894" s="141" t="s">
        <v>22</v>
      </c>
      <c r="I894" s="145">
        <v>44578</v>
      </c>
    </row>
    <row r="895" spans="1:9">
      <c r="A895" s="38">
        <v>32</v>
      </c>
      <c r="B895" s="78">
        <v>32</v>
      </c>
      <c r="C895" s="46">
        <v>8.15</v>
      </c>
      <c r="D895" s="47" t="s">
        <v>84</v>
      </c>
      <c r="E895" s="48" t="s">
        <v>672</v>
      </c>
      <c r="F895" s="49">
        <v>24147</v>
      </c>
      <c r="G895" s="50">
        <f t="shared" si="27"/>
        <v>13.891854893908283</v>
      </c>
      <c r="H895" s="47" t="s">
        <v>11</v>
      </c>
      <c r="I895" s="52">
        <v>29221</v>
      </c>
    </row>
    <row r="896" spans="1:9">
      <c r="A896" s="38">
        <v>33</v>
      </c>
      <c r="B896" s="78">
        <v>33</v>
      </c>
      <c r="C896" s="46">
        <v>8.1300000000000008</v>
      </c>
      <c r="D896" s="47" t="s">
        <v>275</v>
      </c>
      <c r="E896" s="48" t="s">
        <v>276</v>
      </c>
      <c r="F896" s="49">
        <v>24226</v>
      </c>
      <c r="G896" s="50">
        <f t="shared" si="27"/>
        <v>13.839835728952773</v>
      </c>
      <c r="H896" s="47" t="s">
        <v>11</v>
      </c>
      <c r="I896" s="52">
        <v>29281</v>
      </c>
    </row>
    <row r="897" spans="1:9">
      <c r="A897" s="38">
        <v>34</v>
      </c>
      <c r="B897" s="78">
        <v>34</v>
      </c>
      <c r="C897" s="46">
        <v>8.0500000000000007</v>
      </c>
      <c r="D897" s="47" t="s">
        <v>245</v>
      </c>
      <c r="E897" s="48" t="s">
        <v>246</v>
      </c>
      <c r="F897" s="49">
        <v>24692</v>
      </c>
      <c r="G897" s="50">
        <f t="shared" si="27"/>
        <v>12.399726214921287</v>
      </c>
      <c r="H897" s="47" t="s">
        <v>11</v>
      </c>
      <c r="I897" s="52">
        <v>29221</v>
      </c>
    </row>
    <row r="898" spans="1:9">
      <c r="A898" s="38">
        <v>35</v>
      </c>
      <c r="B898" s="78">
        <v>35</v>
      </c>
      <c r="C898" s="46">
        <v>8.0399999999999991</v>
      </c>
      <c r="D898" s="47" t="s">
        <v>29</v>
      </c>
      <c r="E898" s="48" t="s">
        <v>211</v>
      </c>
      <c r="F898" s="49">
        <v>37378</v>
      </c>
      <c r="G898" s="50">
        <f t="shared" si="27"/>
        <v>14.781656399726215</v>
      </c>
      <c r="H898" s="47" t="s">
        <v>435</v>
      </c>
      <c r="I898" s="51">
        <v>42777</v>
      </c>
    </row>
    <row r="899" spans="1:9">
      <c r="A899" s="38">
        <v>36</v>
      </c>
      <c r="B899" s="78">
        <v>36</v>
      </c>
      <c r="C899" s="46">
        <v>8.01</v>
      </c>
      <c r="D899" s="47" t="s">
        <v>82</v>
      </c>
      <c r="E899" s="48" t="s">
        <v>901</v>
      </c>
      <c r="F899" s="49">
        <v>26121</v>
      </c>
      <c r="G899" s="50">
        <f t="shared" si="27"/>
        <v>13.598904859685147</v>
      </c>
      <c r="H899" s="47" t="s">
        <v>15</v>
      </c>
      <c r="I899" s="51">
        <v>31088</v>
      </c>
    </row>
    <row r="900" spans="1:9">
      <c r="A900" s="38">
        <v>37</v>
      </c>
      <c r="B900" s="78">
        <v>37</v>
      </c>
      <c r="C900" s="46">
        <v>8</v>
      </c>
      <c r="D900" s="47" t="s">
        <v>286</v>
      </c>
      <c r="E900" s="48" t="s">
        <v>524</v>
      </c>
      <c r="F900" s="49">
        <v>37099</v>
      </c>
      <c r="G900" s="50">
        <f t="shared" si="27"/>
        <v>15.622176591375769</v>
      </c>
      <c r="H900" s="47" t="s">
        <v>22</v>
      </c>
      <c r="I900" s="51">
        <v>42805</v>
      </c>
    </row>
    <row r="901" spans="1:9">
      <c r="A901" s="38">
        <v>38</v>
      </c>
      <c r="B901" s="78">
        <v>38</v>
      </c>
      <c r="C901" s="46">
        <v>7.97</v>
      </c>
      <c r="D901" s="47" t="s">
        <v>303</v>
      </c>
      <c r="E901" s="48" t="s">
        <v>97</v>
      </c>
      <c r="F901" s="49">
        <v>38803</v>
      </c>
      <c r="G901" s="50">
        <f t="shared" si="27"/>
        <v>12.722792607802875</v>
      </c>
      <c r="H901" s="47" t="s">
        <v>13</v>
      </c>
      <c r="I901" s="51">
        <v>43450</v>
      </c>
    </row>
    <row r="902" spans="1:9">
      <c r="A902" s="38">
        <v>39</v>
      </c>
      <c r="B902" s="78">
        <v>39</v>
      </c>
      <c r="C902" s="46">
        <v>7.96</v>
      </c>
      <c r="D902" s="47" t="s">
        <v>150</v>
      </c>
      <c r="E902" s="48" t="s">
        <v>520</v>
      </c>
      <c r="F902" s="49">
        <v>37892</v>
      </c>
      <c r="G902" s="50">
        <f t="shared" si="27"/>
        <v>14.182067077344286</v>
      </c>
      <c r="H902" s="47" t="s">
        <v>12</v>
      </c>
      <c r="I902" s="51">
        <v>43072</v>
      </c>
    </row>
    <row r="903" spans="1:9" ht="12" thickBot="1">
      <c r="A903" s="67">
        <v>40</v>
      </c>
      <c r="B903" s="80">
        <v>39</v>
      </c>
      <c r="C903" s="68">
        <v>7.96</v>
      </c>
      <c r="D903" s="69" t="s">
        <v>216</v>
      </c>
      <c r="E903" s="70" t="s">
        <v>132</v>
      </c>
      <c r="F903" s="71">
        <v>37404</v>
      </c>
      <c r="G903" s="72">
        <f t="shared" si="27"/>
        <v>16.799452429842574</v>
      </c>
      <c r="H903" s="69" t="s">
        <v>22</v>
      </c>
      <c r="I903" s="73">
        <v>43540</v>
      </c>
    </row>
    <row r="904" spans="1:9">
      <c r="A904" s="38">
        <v>41</v>
      </c>
      <c r="B904" s="79">
        <v>41</v>
      </c>
      <c r="C904" s="61">
        <v>7.89</v>
      </c>
      <c r="D904" s="62" t="s">
        <v>129</v>
      </c>
      <c r="E904" s="63" t="s">
        <v>484</v>
      </c>
      <c r="F904" s="64">
        <v>37386</v>
      </c>
      <c r="G904" s="65">
        <f t="shared" si="27"/>
        <v>13.861738535249829</v>
      </c>
      <c r="H904" s="62" t="s">
        <v>16</v>
      </c>
      <c r="I904" s="66">
        <v>42449</v>
      </c>
    </row>
    <row r="905" spans="1:9">
      <c r="A905" s="38">
        <v>42</v>
      </c>
      <c r="B905" s="78">
        <v>42</v>
      </c>
      <c r="C905" s="46">
        <v>7.87</v>
      </c>
      <c r="D905" s="47" t="s">
        <v>150</v>
      </c>
      <c r="E905" s="48" t="s">
        <v>70</v>
      </c>
      <c r="F905" s="49">
        <v>37040</v>
      </c>
      <c r="G905" s="50">
        <f t="shared" si="27"/>
        <v>14.499657768651609</v>
      </c>
      <c r="H905" s="47" t="s">
        <v>12</v>
      </c>
      <c r="I905" s="51">
        <v>42336</v>
      </c>
    </row>
    <row r="906" spans="1:9">
      <c r="A906" s="38">
        <v>43</v>
      </c>
      <c r="B906" s="78">
        <v>43</v>
      </c>
      <c r="C906" s="46">
        <v>7.8</v>
      </c>
      <c r="D906" s="47" t="s">
        <v>156</v>
      </c>
      <c r="E906" s="48" t="s">
        <v>255</v>
      </c>
      <c r="F906" s="49">
        <v>34861</v>
      </c>
      <c r="G906" s="50">
        <f t="shared" si="27"/>
        <v>14.784394250513348</v>
      </c>
      <c r="H906" s="47" t="s">
        <v>170</v>
      </c>
      <c r="I906" s="51">
        <v>40261</v>
      </c>
    </row>
    <row r="907" spans="1:9">
      <c r="A907" s="38">
        <v>44</v>
      </c>
      <c r="B907" s="78">
        <v>44</v>
      </c>
      <c r="C907" s="46">
        <v>7.76</v>
      </c>
      <c r="D907" s="47" t="s">
        <v>45</v>
      </c>
      <c r="E907" s="48" t="s">
        <v>242</v>
      </c>
      <c r="F907" s="49">
        <v>25984</v>
      </c>
      <c r="G907" s="50">
        <f t="shared" si="27"/>
        <v>12.917180013689254</v>
      </c>
      <c r="H907" s="47" t="s">
        <v>224</v>
      </c>
      <c r="I907" s="51">
        <v>30702</v>
      </c>
    </row>
    <row r="908" spans="1:9">
      <c r="A908" s="38">
        <v>45</v>
      </c>
      <c r="B908" s="78">
        <v>44</v>
      </c>
      <c r="C908" s="46">
        <v>7.76</v>
      </c>
      <c r="D908" s="47" t="s">
        <v>115</v>
      </c>
      <c r="E908" s="48" t="s">
        <v>116</v>
      </c>
      <c r="F908" s="49">
        <v>34859</v>
      </c>
      <c r="G908" s="50">
        <f t="shared" si="27"/>
        <v>14.789869952087612</v>
      </c>
      <c r="H908" s="47" t="s">
        <v>170</v>
      </c>
      <c r="I908" s="51">
        <v>40261</v>
      </c>
    </row>
    <row r="909" spans="1:9">
      <c r="A909" s="38">
        <v>46</v>
      </c>
      <c r="B909" s="78">
        <v>46</v>
      </c>
      <c r="C909" s="46">
        <v>7.73</v>
      </c>
      <c r="D909" s="47" t="s">
        <v>480</v>
      </c>
      <c r="E909" s="48" t="s">
        <v>481</v>
      </c>
      <c r="F909" s="49">
        <v>31064</v>
      </c>
      <c r="G909" s="50">
        <f t="shared" si="27"/>
        <v>12.996577686516085</v>
      </c>
      <c r="H909" s="47" t="s">
        <v>11</v>
      </c>
      <c r="I909" s="51">
        <v>35811</v>
      </c>
    </row>
    <row r="910" spans="1:9">
      <c r="A910" s="38">
        <v>47</v>
      </c>
      <c r="B910" s="78">
        <v>47</v>
      </c>
      <c r="C910" s="46">
        <v>7.64</v>
      </c>
      <c r="D910" s="47" t="s">
        <v>493</v>
      </c>
      <c r="E910" s="48" t="s">
        <v>494</v>
      </c>
      <c r="F910" s="49">
        <v>38438</v>
      </c>
      <c r="G910" s="50">
        <f t="shared" si="27"/>
        <v>13.722108145106091</v>
      </c>
      <c r="H910" s="47" t="s">
        <v>13</v>
      </c>
      <c r="I910" s="51">
        <v>43450</v>
      </c>
    </row>
    <row r="911" spans="1:9">
      <c r="A911" s="38">
        <v>48</v>
      </c>
      <c r="B911" s="78">
        <v>48</v>
      </c>
      <c r="C911" s="46">
        <v>7.62</v>
      </c>
      <c r="D911" s="57" t="s">
        <v>86</v>
      </c>
      <c r="E911" s="54" t="s">
        <v>513</v>
      </c>
      <c r="F911" s="88">
        <v>38609</v>
      </c>
      <c r="G911" s="56">
        <f t="shared" si="27"/>
        <v>16.342231348391511</v>
      </c>
      <c r="H911" s="57" t="s">
        <v>22</v>
      </c>
      <c r="I911" s="58">
        <v>44578</v>
      </c>
    </row>
    <row r="912" spans="1:9">
      <c r="A912" s="38">
        <v>49</v>
      </c>
      <c r="B912" s="78">
        <v>49</v>
      </c>
      <c r="C912" s="46">
        <v>7.58</v>
      </c>
      <c r="D912" s="47" t="s">
        <v>96</v>
      </c>
      <c r="E912" s="48" t="s">
        <v>312</v>
      </c>
      <c r="F912" s="49">
        <v>38537</v>
      </c>
      <c r="G912" s="50">
        <f t="shared" si="27"/>
        <v>13.451060917180014</v>
      </c>
      <c r="H912" s="47" t="s">
        <v>13</v>
      </c>
      <c r="I912" s="51">
        <v>43450</v>
      </c>
    </row>
    <row r="913" spans="1:9" ht="12" thickBot="1">
      <c r="A913" s="67">
        <v>50</v>
      </c>
      <c r="B913" s="80">
        <v>50</v>
      </c>
      <c r="C913" s="68">
        <v>7.57</v>
      </c>
      <c r="D913" s="69" t="s">
        <v>476</v>
      </c>
      <c r="E913" s="70" t="s">
        <v>497</v>
      </c>
      <c r="F913" s="71">
        <v>36560</v>
      </c>
      <c r="G913" s="72">
        <f t="shared" si="27"/>
        <v>14.817248459958932</v>
      </c>
      <c r="H913" s="69" t="s">
        <v>12</v>
      </c>
      <c r="I913" s="73">
        <v>41972</v>
      </c>
    </row>
    <row r="914" spans="1:9">
      <c r="A914" s="38">
        <v>51</v>
      </c>
      <c r="B914" s="79">
        <v>50</v>
      </c>
      <c r="C914" s="61">
        <v>7.57</v>
      </c>
      <c r="D914" s="62" t="s">
        <v>482</v>
      </c>
      <c r="E914" s="63" t="s">
        <v>483</v>
      </c>
      <c r="F914" s="64">
        <v>38131</v>
      </c>
      <c r="G914" s="65">
        <f t="shared" si="27"/>
        <v>13.815195071868583</v>
      </c>
      <c r="H914" s="62" t="s">
        <v>170</v>
      </c>
      <c r="I914" s="66">
        <v>43177</v>
      </c>
    </row>
    <row r="915" spans="1:9">
      <c r="A915" s="38">
        <v>52</v>
      </c>
      <c r="B915" s="78">
        <v>52</v>
      </c>
      <c r="C915" s="46">
        <v>7.52</v>
      </c>
      <c r="D915" s="47" t="s">
        <v>249</v>
      </c>
      <c r="E915" s="48" t="s">
        <v>250</v>
      </c>
      <c r="F915" s="49">
        <v>35307</v>
      </c>
      <c r="G915" s="50">
        <f t="shared" si="27"/>
        <v>14.28062970568104</v>
      </c>
      <c r="H915" s="47" t="s">
        <v>13</v>
      </c>
      <c r="I915" s="51">
        <v>40523</v>
      </c>
    </row>
    <row r="916" spans="1:9">
      <c r="A916" s="38">
        <v>53</v>
      </c>
      <c r="B916" s="78">
        <v>53</v>
      </c>
      <c r="C916" s="46">
        <v>7.49</v>
      </c>
      <c r="D916" s="47" t="s">
        <v>358</v>
      </c>
      <c r="E916" s="48" t="s">
        <v>468</v>
      </c>
      <c r="F916" s="49">
        <v>31254</v>
      </c>
      <c r="G916" s="50">
        <f t="shared" si="27"/>
        <v>13.478439425051334</v>
      </c>
      <c r="H916" s="47" t="s">
        <v>13</v>
      </c>
      <c r="I916" s="51">
        <v>36177</v>
      </c>
    </row>
    <row r="917" spans="1:9">
      <c r="A917" s="38">
        <v>54</v>
      </c>
      <c r="B917" s="78">
        <v>54</v>
      </c>
      <c r="C917" s="46">
        <v>7.47</v>
      </c>
      <c r="D917" s="47" t="s">
        <v>57</v>
      </c>
      <c r="E917" s="48" t="s">
        <v>58</v>
      </c>
      <c r="F917" s="49">
        <v>25680</v>
      </c>
      <c r="G917" s="50">
        <f t="shared" si="27"/>
        <v>13.749486652977414</v>
      </c>
      <c r="H917" s="47" t="s">
        <v>224</v>
      </c>
      <c r="I917" s="51">
        <v>30702</v>
      </c>
    </row>
    <row r="918" spans="1:9">
      <c r="A918" s="38">
        <v>55</v>
      </c>
      <c r="B918" s="78">
        <v>55</v>
      </c>
      <c r="C918" s="46">
        <v>7.46</v>
      </c>
      <c r="D918" s="47" t="s">
        <v>351</v>
      </c>
      <c r="E918" s="48" t="s">
        <v>563</v>
      </c>
      <c r="F918" s="49">
        <v>25004</v>
      </c>
      <c r="G918" s="50">
        <f t="shared" si="27"/>
        <v>11.728952772073923</v>
      </c>
      <c r="H918" s="47" t="s">
        <v>615</v>
      </c>
      <c r="I918" s="51">
        <v>29288</v>
      </c>
    </row>
    <row r="919" spans="1:9">
      <c r="A919" s="38">
        <v>56</v>
      </c>
      <c r="B919" s="78">
        <v>56</v>
      </c>
      <c r="C919" s="46">
        <v>7.44</v>
      </c>
      <c r="D919" s="47" t="s">
        <v>331</v>
      </c>
      <c r="E919" s="48" t="s">
        <v>332</v>
      </c>
      <c r="F919" s="49">
        <v>38383</v>
      </c>
      <c r="G919" s="50">
        <f t="shared" si="27"/>
        <v>14.138261464750171</v>
      </c>
      <c r="H919" s="47" t="s">
        <v>21</v>
      </c>
      <c r="I919" s="51">
        <v>43547</v>
      </c>
    </row>
    <row r="920" spans="1:9">
      <c r="A920" s="38">
        <v>57</v>
      </c>
      <c r="B920" s="78">
        <v>57</v>
      </c>
      <c r="C920" s="46">
        <v>7.36</v>
      </c>
      <c r="D920" s="47" t="s">
        <v>80</v>
      </c>
      <c r="E920" s="48" t="s">
        <v>902</v>
      </c>
      <c r="F920" s="49">
        <v>28191</v>
      </c>
      <c r="G920" s="50">
        <f t="shared" si="27"/>
        <v>13.774127310061601</v>
      </c>
      <c r="H920" s="47" t="s">
        <v>15</v>
      </c>
      <c r="I920" s="51">
        <v>33222</v>
      </c>
    </row>
    <row r="921" spans="1:9">
      <c r="A921" s="38">
        <v>58</v>
      </c>
      <c r="B921" s="78">
        <v>57</v>
      </c>
      <c r="C921" s="46">
        <v>7.36</v>
      </c>
      <c r="D921" s="47" t="s">
        <v>103</v>
      </c>
      <c r="E921" s="48" t="s">
        <v>643</v>
      </c>
      <c r="F921" s="49">
        <v>36956</v>
      </c>
      <c r="G921" s="50">
        <f t="shared" si="27"/>
        <v>14.770704996577686</v>
      </c>
      <c r="H921" s="47" t="s">
        <v>13</v>
      </c>
      <c r="I921" s="51">
        <v>42351</v>
      </c>
    </row>
    <row r="922" spans="1:9">
      <c r="A922" s="38">
        <v>59</v>
      </c>
      <c r="B922" s="78">
        <v>59</v>
      </c>
      <c r="C922" s="46">
        <v>7.35</v>
      </c>
      <c r="D922" s="47" t="s">
        <v>127</v>
      </c>
      <c r="E922" s="48" t="s">
        <v>505</v>
      </c>
      <c r="F922" s="49">
        <v>27872</v>
      </c>
      <c r="G922" s="50">
        <f t="shared" si="27"/>
        <v>13.916495550992471</v>
      </c>
      <c r="H922" s="47" t="s">
        <v>15</v>
      </c>
      <c r="I922" s="51">
        <v>32955</v>
      </c>
    </row>
    <row r="923" spans="1:9" ht="12" thickBot="1">
      <c r="A923" s="67">
        <v>60</v>
      </c>
      <c r="B923" s="80">
        <v>59</v>
      </c>
      <c r="C923" s="68">
        <v>7.35</v>
      </c>
      <c r="D923" s="69" t="s">
        <v>66</v>
      </c>
      <c r="E923" s="70" t="s">
        <v>366</v>
      </c>
      <c r="F923" s="71">
        <v>36656</v>
      </c>
      <c r="G923" s="72">
        <f t="shared" si="27"/>
        <v>14.55441478439425</v>
      </c>
      <c r="H923" s="69" t="s">
        <v>12</v>
      </c>
      <c r="I923" s="73">
        <v>41972</v>
      </c>
    </row>
    <row r="924" spans="1:9">
      <c r="A924" s="38">
        <v>61</v>
      </c>
      <c r="B924" s="79">
        <v>61</v>
      </c>
      <c r="C924" s="61">
        <v>7.34</v>
      </c>
      <c r="D924" s="62" t="s">
        <v>105</v>
      </c>
      <c r="E924" s="63" t="s">
        <v>106</v>
      </c>
      <c r="F924" s="64">
        <v>36759</v>
      </c>
      <c r="G924" s="65">
        <f t="shared" si="27"/>
        <v>15.268993839835728</v>
      </c>
      <c r="H924" s="62" t="s">
        <v>12</v>
      </c>
      <c r="I924" s="66">
        <v>42336</v>
      </c>
    </row>
    <row r="925" spans="1:9">
      <c r="A925" s="38">
        <v>62</v>
      </c>
      <c r="B925" s="78">
        <v>62</v>
      </c>
      <c r="C925" s="46">
        <v>7.33</v>
      </c>
      <c r="D925" s="47" t="s">
        <v>117</v>
      </c>
      <c r="E925" s="48" t="s">
        <v>118</v>
      </c>
      <c r="F925" s="49">
        <v>25348</v>
      </c>
      <c r="G925" s="50">
        <f t="shared" si="27"/>
        <v>13.681040383299111</v>
      </c>
      <c r="H925" s="47" t="s">
        <v>11</v>
      </c>
      <c r="I925" s="51">
        <v>30345</v>
      </c>
    </row>
    <row r="926" spans="1:9">
      <c r="A926" s="38">
        <v>63</v>
      </c>
      <c r="B926" s="78">
        <v>63</v>
      </c>
      <c r="C926" s="46">
        <v>7.32</v>
      </c>
      <c r="D926" s="47" t="s">
        <v>787</v>
      </c>
      <c r="E926" s="48" t="s">
        <v>903</v>
      </c>
      <c r="F926" s="49">
        <v>28399</v>
      </c>
      <c r="G926" s="50">
        <f t="shared" si="27"/>
        <v>12.473648186173854</v>
      </c>
      <c r="H926" s="47" t="s">
        <v>15</v>
      </c>
      <c r="I926" s="51">
        <v>32955</v>
      </c>
    </row>
    <row r="927" spans="1:9">
      <c r="A927" s="38">
        <v>64</v>
      </c>
      <c r="B927" s="78">
        <v>64</v>
      </c>
      <c r="C927" s="46">
        <v>7.28</v>
      </c>
      <c r="D927" s="47" t="s">
        <v>192</v>
      </c>
      <c r="E927" s="48" t="s">
        <v>193</v>
      </c>
      <c r="F927" s="49">
        <v>37259</v>
      </c>
      <c r="G927" s="50">
        <f t="shared" si="27"/>
        <v>14.915811088295689</v>
      </c>
      <c r="H927" s="47" t="s">
        <v>12</v>
      </c>
      <c r="I927" s="51">
        <v>42707</v>
      </c>
    </row>
    <row r="928" spans="1:9">
      <c r="A928" s="38">
        <v>65</v>
      </c>
      <c r="B928" s="78">
        <v>65</v>
      </c>
      <c r="C928" s="46">
        <v>7.27</v>
      </c>
      <c r="D928" s="47" t="s">
        <v>145</v>
      </c>
      <c r="E928" s="48" t="s">
        <v>542</v>
      </c>
      <c r="F928" s="49">
        <v>27975</v>
      </c>
      <c r="G928" s="50">
        <f t="shared" si="27"/>
        <v>14.485968514715948</v>
      </c>
      <c r="H928" s="47" t="s">
        <v>11</v>
      </c>
      <c r="I928" s="51">
        <v>33266</v>
      </c>
    </row>
    <row r="929" spans="1:9">
      <c r="A929" s="38">
        <v>66</v>
      </c>
      <c r="B929" s="78">
        <v>65</v>
      </c>
      <c r="C929" s="46">
        <v>7.27</v>
      </c>
      <c r="D929" s="47" t="s">
        <v>830</v>
      </c>
      <c r="E929" s="48" t="s">
        <v>831</v>
      </c>
      <c r="F929" s="49">
        <v>37874</v>
      </c>
      <c r="G929" s="50">
        <f t="shared" si="27"/>
        <v>15.53182751540041</v>
      </c>
      <c r="H929" s="47" t="s">
        <v>21</v>
      </c>
      <c r="I929" s="51">
        <v>43547</v>
      </c>
    </row>
    <row r="930" spans="1:9">
      <c r="A930" s="38">
        <v>67</v>
      </c>
      <c r="B930" s="78">
        <v>67</v>
      </c>
      <c r="C930" s="53">
        <v>7.26</v>
      </c>
      <c r="D930" s="57" t="s">
        <v>2081</v>
      </c>
      <c r="E930" s="192" t="s">
        <v>2082</v>
      </c>
      <c r="F930" s="88">
        <v>39790</v>
      </c>
      <c r="G930" s="56">
        <f t="shared" si="27"/>
        <v>13.295003422313483</v>
      </c>
      <c r="H930" s="57" t="s">
        <v>10</v>
      </c>
      <c r="I930" s="58">
        <v>44646</v>
      </c>
    </row>
    <row r="931" spans="1:9">
      <c r="A931" s="38">
        <v>68</v>
      </c>
      <c r="B931" s="78">
        <v>68</v>
      </c>
      <c r="C931" s="46">
        <v>7.25</v>
      </c>
      <c r="D931" s="47" t="s">
        <v>109</v>
      </c>
      <c r="E931" s="48" t="s">
        <v>464</v>
      </c>
      <c r="F931" s="49">
        <v>25608</v>
      </c>
      <c r="G931" s="50">
        <f t="shared" si="27"/>
        <v>13.946611909650924</v>
      </c>
      <c r="H931" s="47" t="s">
        <v>224</v>
      </c>
      <c r="I931" s="51">
        <v>30702</v>
      </c>
    </row>
    <row r="932" spans="1:9">
      <c r="A932" s="38">
        <v>69</v>
      </c>
      <c r="B932" s="78">
        <v>69</v>
      </c>
      <c r="C932" s="46">
        <v>7.22</v>
      </c>
      <c r="D932" s="47" t="s">
        <v>644</v>
      </c>
      <c r="E932" s="48" t="s">
        <v>645</v>
      </c>
      <c r="F932" s="49">
        <v>36603</v>
      </c>
      <c r="G932" s="50">
        <f t="shared" ref="G932:G951" si="28">(I932-F932)/365.25</f>
        <v>15.696098562628336</v>
      </c>
      <c r="H932" s="47" t="s">
        <v>12</v>
      </c>
      <c r="I932" s="51">
        <v>42336</v>
      </c>
    </row>
    <row r="933" spans="1:9" ht="12" thickBot="1">
      <c r="A933" s="67">
        <v>70</v>
      </c>
      <c r="B933" s="80">
        <v>70</v>
      </c>
      <c r="C933" s="68">
        <v>7.17</v>
      </c>
      <c r="D933" s="69" t="s">
        <v>66</v>
      </c>
      <c r="E933" s="70" t="s">
        <v>748</v>
      </c>
      <c r="F933" s="71">
        <v>37160</v>
      </c>
      <c r="G933" s="72">
        <f t="shared" si="28"/>
        <v>14.362765229295004</v>
      </c>
      <c r="H933" s="69" t="s">
        <v>16</v>
      </c>
      <c r="I933" s="73">
        <v>42406</v>
      </c>
    </row>
    <row r="934" spans="1:9">
      <c r="A934" s="38">
        <v>71</v>
      </c>
      <c r="B934" s="79">
        <v>71</v>
      </c>
      <c r="C934" s="61">
        <v>7.15</v>
      </c>
      <c r="D934" s="62" t="s">
        <v>298</v>
      </c>
      <c r="E934" s="63" t="s">
        <v>299</v>
      </c>
      <c r="F934" s="64">
        <v>36299</v>
      </c>
      <c r="G934" s="65">
        <f t="shared" si="28"/>
        <v>16.720054757015742</v>
      </c>
      <c r="H934" s="62" t="s">
        <v>16</v>
      </c>
      <c r="I934" s="66">
        <v>42406</v>
      </c>
    </row>
    <row r="935" spans="1:9">
      <c r="A935" s="38">
        <v>72</v>
      </c>
      <c r="B935" s="78">
        <v>72</v>
      </c>
      <c r="C935" s="46">
        <v>7.14</v>
      </c>
      <c r="D935" s="47" t="s">
        <v>131</v>
      </c>
      <c r="E935" s="48" t="s">
        <v>132</v>
      </c>
      <c r="F935" s="49">
        <v>37404</v>
      </c>
      <c r="G935" s="50">
        <f t="shared" si="28"/>
        <v>15.786447638603697</v>
      </c>
      <c r="H935" s="47" t="s">
        <v>22</v>
      </c>
      <c r="I935" s="51">
        <v>43170</v>
      </c>
    </row>
    <row r="936" spans="1:9">
      <c r="A936" s="38">
        <v>73</v>
      </c>
      <c r="B936" s="78">
        <v>73</v>
      </c>
      <c r="C936" s="46">
        <v>7.08</v>
      </c>
      <c r="D936" s="47" t="s">
        <v>156</v>
      </c>
      <c r="E936" s="48" t="s">
        <v>157</v>
      </c>
      <c r="F936" s="49">
        <v>34965</v>
      </c>
      <c r="G936" s="50">
        <f t="shared" si="28"/>
        <v>13.223819301848049</v>
      </c>
      <c r="H936" s="47" t="s">
        <v>13</v>
      </c>
      <c r="I936" s="51">
        <v>39795</v>
      </c>
    </row>
    <row r="937" spans="1:9">
      <c r="A937" s="38">
        <v>74</v>
      </c>
      <c r="B937" s="78">
        <v>74</v>
      </c>
      <c r="C937" s="46">
        <v>7.06</v>
      </c>
      <c r="D937" s="47" t="s">
        <v>837</v>
      </c>
      <c r="E937" s="48" t="s">
        <v>904</v>
      </c>
      <c r="F937" s="49">
        <v>25804</v>
      </c>
      <c r="G937" s="50">
        <f t="shared" si="28"/>
        <v>13.409993155373032</v>
      </c>
      <c r="H937" s="47" t="s">
        <v>224</v>
      </c>
      <c r="I937" s="51">
        <v>30702</v>
      </c>
    </row>
    <row r="938" spans="1:9">
      <c r="A938" s="38">
        <v>75</v>
      </c>
      <c r="B938" s="78">
        <v>75</v>
      </c>
      <c r="C938" s="46">
        <v>7.05</v>
      </c>
      <c r="D938" s="47" t="s">
        <v>364</v>
      </c>
      <c r="E938" s="48" t="s">
        <v>32</v>
      </c>
      <c r="F938" s="49">
        <v>28989</v>
      </c>
      <c r="G938" s="50">
        <f t="shared" si="28"/>
        <v>12.550308008213552</v>
      </c>
      <c r="H938" s="47" t="s">
        <v>15</v>
      </c>
      <c r="I938" s="51">
        <v>33573</v>
      </c>
    </row>
    <row r="939" spans="1:9">
      <c r="A939" s="38">
        <v>76</v>
      </c>
      <c r="B939" s="78">
        <v>76</v>
      </c>
      <c r="C939" s="46">
        <v>7.03</v>
      </c>
      <c r="D939" s="47" t="s">
        <v>905</v>
      </c>
      <c r="E939" s="48" t="s">
        <v>209</v>
      </c>
      <c r="F939" s="49">
        <v>26102</v>
      </c>
      <c r="G939" s="50">
        <f t="shared" si="28"/>
        <v>13.650924024640657</v>
      </c>
      <c r="H939" s="47" t="s">
        <v>15</v>
      </c>
      <c r="I939" s="51">
        <v>31088</v>
      </c>
    </row>
    <row r="940" spans="1:9">
      <c r="A940" s="38">
        <v>77</v>
      </c>
      <c r="B940" s="78">
        <v>76</v>
      </c>
      <c r="C940" s="46">
        <v>7.03</v>
      </c>
      <c r="D940" s="47" t="s">
        <v>35</v>
      </c>
      <c r="E940" s="48" t="s">
        <v>36</v>
      </c>
      <c r="F940" s="49">
        <v>28359</v>
      </c>
      <c r="G940" s="50">
        <f t="shared" si="28"/>
        <v>13.467488021902806</v>
      </c>
      <c r="H940" s="47" t="s">
        <v>224</v>
      </c>
      <c r="I940" s="51">
        <v>33278</v>
      </c>
    </row>
    <row r="941" spans="1:9">
      <c r="A941" s="38">
        <v>78</v>
      </c>
      <c r="B941" s="78">
        <v>78</v>
      </c>
      <c r="C941" s="46">
        <v>6.99</v>
      </c>
      <c r="D941" s="47" t="s">
        <v>358</v>
      </c>
      <c r="E941" s="48" t="s">
        <v>359</v>
      </c>
      <c r="F941" s="49">
        <v>37576</v>
      </c>
      <c r="G941" s="50">
        <f t="shared" si="28"/>
        <v>16.328542094455852</v>
      </c>
      <c r="H941" s="47" t="s">
        <v>22</v>
      </c>
      <c r="I941" s="51">
        <v>43540</v>
      </c>
    </row>
    <row r="942" spans="1:9">
      <c r="A942" s="38">
        <v>79</v>
      </c>
      <c r="B942" s="78">
        <v>79</v>
      </c>
      <c r="C942" s="46">
        <v>6.98</v>
      </c>
      <c r="D942" s="47" t="s">
        <v>663</v>
      </c>
      <c r="E942" s="48" t="s">
        <v>664</v>
      </c>
      <c r="F942" s="49">
        <v>25102</v>
      </c>
      <c r="G942" s="50">
        <f t="shared" si="28"/>
        <v>11.345653661875428</v>
      </c>
      <c r="H942" s="47" t="s">
        <v>224</v>
      </c>
      <c r="I942" s="51">
        <v>29246</v>
      </c>
    </row>
    <row r="943" spans="1:9" ht="12" thickBot="1">
      <c r="A943" s="67">
        <v>80</v>
      </c>
      <c r="B943" s="80">
        <v>80</v>
      </c>
      <c r="C943" s="68">
        <v>6.97</v>
      </c>
      <c r="D943" s="69" t="s">
        <v>521</v>
      </c>
      <c r="E943" s="70" t="s">
        <v>712</v>
      </c>
      <c r="F943" s="71">
        <v>37867</v>
      </c>
      <c r="G943" s="72">
        <f t="shared" si="28"/>
        <v>14.518822724161533</v>
      </c>
      <c r="H943" s="69" t="s">
        <v>21</v>
      </c>
      <c r="I943" s="73">
        <v>43170</v>
      </c>
    </row>
    <row r="944" spans="1:9">
      <c r="A944" s="38">
        <v>81</v>
      </c>
      <c r="B944" s="79">
        <v>80</v>
      </c>
      <c r="C944" s="61">
        <v>6.97</v>
      </c>
      <c r="D944" s="62" t="s">
        <v>476</v>
      </c>
      <c r="E944" s="63" t="s">
        <v>138</v>
      </c>
      <c r="F944" s="64">
        <v>36516</v>
      </c>
      <c r="G944" s="65">
        <f t="shared" si="28"/>
        <v>16.125941136208077</v>
      </c>
      <c r="H944" s="62" t="s">
        <v>16</v>
      </c>
      <c r="I944" s="66">
        <v>42406</v>
      </c>
    </row>
    <row r="945" spans="1:12">
      <c r="A945" s="38">
        <v>82</v>
      </c>
      <c r="B945" s="78">
        <v>82</v>
      </c>
      <c r="C945" s="46">
        <v>6.92</v>
      </c>
      <c r="D945" s="47" t="s">
        <v>907</v>
      </c>
      <c r="E945" s="48" t="s">
        <v>573</v>
      </c>
      <c r="F945" s="49">
        <v>37056</v>
      </c>
      <c r="G945" s="50">
        <f t="shared" si="28"/>
        <v>15.739904175222451</v>
      </c>
      <c r="H945" s="47" t="s">
        <v>22</v>
      </c>
      <c r="I945" s="51">
        <v>42805</v>
      </c>
    </row>
    <row r="946" spans="1:12">
      <c r="A946" s="38">
        <v>83</v>
      </c>
      <c r="B946" s="78">
        <v>83</v>
      </c>
      <c r="C946" s="46">
        <v>6.91</v>
      </c>
      <c r="D946" s="47" t="s">
        <v>112</v>
      </c>
      <c r="E946" s="48" t="s">
        <v>494</v>
      </c>
      <c r="F946" s="49">
        <v>27513</v>
      </c>
      <c r="G946" s="50">
        <f t="shared" si="28"/>
        <v>12.83504449007529</v>
      </c>
      <c r="H946" s="47" t="s">
        <v>12</v>
      </c>
      <c r="I946" s="51">
        <v>32201</v>
      </c>
    </row>
    <row r="947" spans="1:12">
      <c r="A947" s="38">
        <v>84</v>
      </c>
      <c r="B947" s="78">
        <v>84</v>
      </c>
      <c r="C947" s="46">
        <v>6.87</v>
      </c>
      <c r="D947" s="47" t="s">
        <v>745</v>
      </c>
      <c r="E947" s="48" t="s">
        <v>569</v>
      </c>
      <c r="F947" s="49">
        <v>39296</v>
      </c>
      <c r="G947" s="50">
        <f t="shared" si="28"/>
        <v>11.66050650239562</v>
      </c>
      <c r="H947" s="47" t="s">
        <v>10</v>
      </c>
      <c r="I947" s="51">
        <v>43555</v>
      </c>
    </row>
    <row r="948" spans="1:12">
      <c r="A948" s="38">
        <v>85</v>
      </c>
      <c r="B948" s="78">
        <v>85</v>
      </c>
      <c r="C948" s="46">
        <v>6.83</v>
      </c>
      <c r="D948" s="47" t="s">
        <v>29</v>
      </c>
      <c r="E948" s="48" t="s">
        <v>274</v>
      </c>
      <c r="F948" s="49">
        <v>32030</v>
      </c>
      <c r="G948" s="50">
        <f t="shared" si="28"/>
        <v>13.344284736481862</v>
      </c>
      <c r="H948" s="47" t="s">
        <v>13</v>
      </c>
      <c r="I948" s="51">
        <v>36904</v>
      </c>
    </row>
    <row r="949" spans="1:12">
      <c r="A949" s="38">
        <v>86</v>
      </c>
      <c r="B949" s="78">
        <v>86</v>
      </c>
      <c r="C949" s="46">
        <v>6.82</v>
      </c>
      <c r="D949" s="47" t="s">
        <v>302</v>
      </c>
      <c r="E949" s="48" t="s">
        <v>489</v>
      </c>
      <c r="F949" s="49">
        <v>33525</v>
      </c>
      <c r="G949" s="50">
        <f t="shared" si="28"/>
        <v>14.329911019849419</v>
      </c>
      <c r="H949" s="47" t="s">
        <v>13</v>
      </c>
      <c r="I949" s="51">
        <v>38759</v>
      </c>
    </row>
    <row r="950" spans="1:12">
      <c r="A950" s="38">
        <v>87</v>
      </c>
      <c r="B950" s="78">
        <v>87</v>
      </c>
      <c r="C950" s="53">
        <v>6.71</v>
      </c>
      <c r="D950" s="57" t="s">
        <v>186</v>
      </c>
      <c r="E950" s="54" t="s">
        <v>194</v>
      </c>
      <c r="F950" s="55">
        <v>39045</v>
      </c>
      <c r="G950" s="56">
        <f t="shared" si="28"/>
        <v>15.337440109514031</v>
      </c>
      <c r="H950" s="57" t="s">
        <v>22</v>
      </c>
      <c r="I950" s="58">
        <v>44647</v>
      </c>
    </row>
    <row r="951" spans="1:12">
      <c r="A951" s="38">
        <v>88</v>
      </c>
      <c r="B951" s="78">
        <v>88</v>
      </c>
      <c r="C951" s="46">
        <v>6.59</v>
      </c>
      <c r="D951" s="47" t="s">
        <v>853</v>
      </c>
      <c r="E951" s="48" t="s">
        <v>906</v>
      </c>
      <c r="F951" s="49">
        <v>39188</v>
      </c>
      <c r="G951" s="50">
        <f t="shared" si="28"/>
        <v>11.956194387405887</v>
      </c>
      <c r="H951" s="47" t="s">
        <v>10</v>
      </c>
      <c r="I951" s="51">
        <v>43555</v>
      </c>
    </row>
    <row r="952" spans="1:12">
      <c r="A952" s="38">
        <v>89</v>
      </c>
      <c r="B952" s="78">
        <v>89</v>
      </c>
      <c r="C952" s="46">
        <v>6.29</v>
      </c>
      <c r="D952" s="47" t="s">
        <v>705</v>
      </c>
      <c r="E952" s="48" t="s">
        <v>811</v>
      </c>
      <c r="F952" s="49">
        <v>38835</v>
      </c>
      <c r="G952" s="50">
        <f>(I952-F952)/365.25</f>
        <v>15.723477070499658</v>
      </c>
      <c r="H952" s="47" t="s">
        <v>22</v>
      </c>
      <c r="I952" s="51">
        <v>44578</v>
      </c>
    </row>
    <row r="953" spans="1:12">
      <c r="A953" s="38">
        <v>90</v>
      </c>
      <c r="B953" s="78">
        <v>90</v>
      </c>
      <c r="C953" s="46">
        <v>6.23</v>
      </c>
      <c r="D953" s="47" t="s">
        <v>133</v>
      </c>
      <c r="E953" s="48" t="s">
        <v>134</v>
      </c>
      <c r="F953" s="49">
        <v>38564</v>
      </c>
      <c r="G953" s="50">
        <f>(I953-F953)/365.25</f>
        <v>16.654346338124572</v>
      </c>
      <c r="H953" s="47" t="s">
        <v>22</v>
      </c>
      <c r="I953" s="51">
        <v>44647</v>
      </c>
    </row>
    <row r="955" spans="1:12" ht="13">
      <c r="A955" s="40" t="s">
        <v>639</v>
      </c>
      <c r="B955" s="41"/>
      <c r="C955" s="35"/>
      <c r="D955" s="35"/>
      <c r="E955" s="35"/>
      <c r="F955" s="42"/>
      <c r="G955" s="42"/>
      <c r="H955" s="35"/>
      <c r="I955" s="42"/>
    </row>
    <row r="956" spans="1:12">
      <c r="A956" s="93" t="s">
        <v>1</v>
      </c>
      <c r="B956" s="43" t="s">
        <v>1559</v>
      </c>
      <c r="C956" s="44" t="s">
        <v>0</v>
      </c>
      <c r="D956" s="45" t="s">
        <v>4</v>
      </c>
      <c r="E956" s="45" t="s">
        <v>5</v>
      </c>
      <c r="F956" s="44" t="s">
        <v>2</v>
      </c>
      <c r="G956" s="44" t="s">
        <v>124</v>
      </c>
      <c r="H956" s="45" t="s">
        <v>3</v>
      </c>
      <c r="I956" s="100" t="s">
        <v>6</v>
      </c>
      <c r="J956" s="16"/>
      <c r="K956" s="7"/>
      <c r="L956" s="7"/>
    </row>
    <row r="957" spans="1:12">
      <c r="A957" s="38">
        <v>1</v>
      </c>
      <c r="B957" s="78">
        <v>1</v>
      </c>
      <c r="C957" s="46">
        <v>10.18</v>
      </c>
      <c r="D957" s="47" t="s">
        <v>89</v>
      </c>
      <c r="E957" s="48" t="s">
        <v>90</v>
      </c>
      <c r="F957" s="49">
        <v>38206</v>
      </c>
      <c r="G957" s="50">
        <f t="shared" ref="G957:G1023" si="29">(I957-F957)/365.25</f>
        <v>12.498288843258042</v>
      </c>
      <c r="H957" s="47" t="s">
        <v>13</v>
      </c>
      <c r="I957" s="51">
        <v>42771</v>
      </c>
    </row>
    <row r="958" spans="1:12">
      <c r="A958" s="38">
        <v>2</v>
      </c>
      <c r="B958" s="78">
        <v>2</v>
      </c>
      <c r="C958" s="46">
        <v>9.44</v>
      </c>
      <c r="D958" s="47" t="s">
        <v>120</v>
      </c>
      <c r="E958" s="48" t="s">
        <v>908</v>
      </c>
      <c r="F958" s="49">
        <v>31572</v>
      </c>
      <c r="G958" s="50">
        <f t="shared" si="29"/>
        <v>11.512662559890487</v>
      </c>
      <c r="H958" s="47" t="s">
        <v>15</v>
      </c>
      <c r="I958" s="51">
        <v>35777</v>
      </c>
    </row>
    <row r="959" spans="1:12">
      <c r="A959" s="38">
        <v>3</v>
      </c>
      <c r="B959" s="78">
        <v>3</v>
      </c>
      <c r="C959" s="53">
        <v>9.25</v>
      </c>
      <c r="D959" s="57" t="s">
        <v>293</v>
      </c>
      <c r="E959" s="54" t="s">
        <v>315</v>
      </c>
      <c r="F959" s="55">
        <v>39827</v>
      </c>
      <c r="G959" s="56">
        <f t="shared" si="29"/>
        <v>13.196440793976729</v>
      </c>
      <c r="H959" s="57" t="s">
        <v>10</v>
      </c>
      <c r="I959" s="58">
        <v>44647</v>
      </c>
    </row>
    <row r="960" spans="1:12">
      <c r="A960" s="38">
        <v>4</v>
      </c>
      <c r="B960" s="78">
        <v>4</v>
      </c>
      <c r="C960" s="46">
        <v>8.9600000000000009</v>
      </c>
      <c r="D960" s="47" t="s">
        <v>129</v>
      </c>
      <c r="E960" s="48" t="s">
        <v>484</v>
      </c>
      <c r="F960" s="49">
        <v>37386</v>
      </c>
      <c r="G960" s="50">
        <f t="shared" si="29"/>
        <v>12.517453798767967</v>
      </c>
      <c r="H960" s="47" t="s">
        <v>168</v>
      </c>
      <c r="I960" s="51">
        <v>41958</v>
      </c>
    </row>
    <row r="961" spans="1:9" ht="12">
      <c r="A961" s="38">
        <v>5</v>
      </c>
      <c r="B961" s="78">
        <v>5</v>
      </c>
      <c r="C961" s="46">
        <v>8.82</v>
      </c>
      <c r="D961" s="189" t="s">
        <v>909</v>
      </c>
      <c r="E961" s="48" t="s">
        <v>910</v>
      </c>
      <c r="F961" s="49">
        <v>39416</v>
      </c>
      <c r="G961" s="50">
        <f t="shared" si="29"/>
        <v>12.210814510609172</v>
      </c>
      <c r="H961" s="47" t="s">
        <v>13</v>
      </c>
      <c r="I961" s="51">
        <v>43876</v>
      </c>
    </row>
    <row r="962" spans="1:9">
      <c r="A962" s="38">
        <v>6</v>
      </c>
      <c r="B962" s="78">
        <v>6</v>
      </c>
      <c r="C962" s="46">
        <v>8.76</v>
      </c>
      <c r="D962" s="47" t="s">
        <v>29</v>
      </c>
      <c r="E962" s="48" t="s">
        <v>211</v>
      </c>
      <c r="F962" s="49">
        <v>37378</v>
      </c>
      <c r="G962" s="50">
        <f t="shared" si="29"/>
        <v>12.695414099931554</v>
      </c>
      <c r="H962" s="47" t="s">
        <v>13</v>
      </c>
      <c r="I962" s="51">
        <v>42015</v>
      </c>
    </row>
    <row r="963" spans="1:9">
      <c r="A963" s="38">
        <v>7</v>
      </c>
      <c r="B963" s="78">
        <v>7</v>
      </c>
      <c r="C963" s="46">
        <v>8.74</v>
      </c>
      <c r="D963" s="47" t="s">
        <v>331</v>
      </c>
      <c r="E963" s="48" t="s">
        <v>332</v>
      </c>
      <c r="F963" s="49">
        <v>38383</v>
      </c>
      <c r="G963" s="50">
        <f t="shared" si="29"/>
        <v>13.201916495550993</v>
      </c>
      <c r="H963" s="47" t="s">
        <v>22</v>
      </c>
      <c r="I963" s="51">
        <v>43205</v>
      </c>
    </row>
    <row r="964" spans="1:9">
      <c r="A964" s="38">
        <v>8</v>
      </c>
      <c r="B964" s="78">
        <v>8</v>
      </c>
      <c r="C964" s="46">
        <v>8.73</v>
      </c>
      <c r="D964" s="47" t="s">
        <v>150</v>
      </c>
      <c r="E964" s="48" t="s">
        <v>520</v>
      </c>
      <c r="F964" s="49">
        <v>37892</v>
      </c>
      <c r="G964" s="50">
        <f t="shared" si="29"/>
        <v>12.553045859000685</v>
      </c>
      <c r="H964" s="47" t="s">
        <v>13</v>
      </c>
      <c r="I964" s="51">
        <v>42477</v>
      </c>
    </row>
    <row r="965" spans="1:9">
      <c r="A965" s="38">
        <v>9</v>
      </c>
      <c r="B965" s="78">
        <v>9</v>
      </c>
      <c r="C965" s="46">
        <v>8.66</v>
      </c>
      <c r="D965" s="47" t="s">
        <v>29</v>
      </c>
      <c r="E965" s="48" t="s">
        <v>255</v>
      </c>
      <c r="F965" s="49">
        <v>34861</v>
      </c>
      <c r="G965" s="50">
        <f t="shared" si="29"/>
        <v>12.763860369609857</v>
      </c>
      <c r="H965" s="47" t="s">
        <v>12</v>
      </c>
      <c r="I965" s="51">
        <v>39523</v>
      </c>
    </row>
    <row r="966" spans="1:9" ht="12" thickBot="1">
      <c r="A966" s="67">
        <v>10</v>
      </c>
      <c r="B966" s="80">
        <v>10</v>
      </c>
      <c r="C966" s="68">
        <v>8.6199999999999992</v>
      </c>
      <c r="D966" s="69" t="s">
        <v>120</v>
      </c>
      <c r="E966" s="70" t="s">
        <v>772</v>
      </c>
      <c r="F966" s="71">
        <v>38475</v>
      </c>
      <c r="G966" s="72">
        <f t="shared" si="29"/>
        <v>11.915126625598905</v>
      </c>
      <c r="H966" s="69" t="s">
        <v>22</v>
      </c>
      <c r="I966" s="73">
        <v>42827</v>
      </c>
    </row>
    <row r="967" spans="1:9">
      <c r="A967" s="38">
        <v>11</v>
      </c>
      <c r="B967" s="79">
        <v>11</v>
      </c>
      <c r="C967" s="61">
        <v>8.59</v>
      </c>
      <c r="D967" s="62" t="s">
        <v>346</v>
      </c>
      <c r="E967" s="63" t="s">
        <v>48</v>
      </c>
      <c r="F967" s="64">
        <v>37796</v>
      </c>
      <c r="G967" s="65">
        <f t="shared" si="29"/>
        <v>12.470910335386721</v>
      </c>
      <c r="H967" s="62" t="s">
        <v>13</v>
      </c>
      <c r="I967" s="66">
        <v>42351</v>
      </c>
    </row>
    <row r="968" spans="1:9">
      <c r="A968" s="38">
        <v>12</v>
      </c>
      <c r="B968" s="78">
        <v>12</v>
      </c>
      <c r="C968" s="46">
        <v>8.5399999999999991</v>
      </c>
      <c r="D968" s="47" t="s">
        <v>115</v>
      </c>
      <c r="E968" s="48" t="s">
        <v>116</v>
      </c>
      <c r="F968" s="49">
        <v>34859</v>
      </c>
      <c r="G968" s="50">
        <f t="shared" si="29"/>
        <v>12.769336071184121</v>
      </c>
      <c r="H968" s="47" t="s">
        <v>12</v>
      </c>
      <c r="I968" s="51">
        <v>39523</v>
      </c>
    </row>
    <row r="969" spans="1:9">
      <c r="A969" s="38">
        <v>13</v>
      </c>
      <c r="B969" s="78">
        <v>13</v>
      </c>
      <c r="C969" s="46">
        <v>8.52</v>
      </c>
      <c r="D969" s="47" t="s">
        <v>112</v>
      </c>
      <c r="E969" s="48" t="s">
        <v>828</v>
      </c>
      <c r="F969" s="49">
        <v>38475</v>
      </c>
      <c r="G969" s="50">
        <f t="shared" si="29"/>
        <v>11.997262149212867</v>
      </c>
      <c r="H969" s="47" t="s">
        <v>22</v>
      </c>
      <c r="I969" s="51">
        <v>42857</v>
      </c>
    </row>
    <row r="970" spans="1:9">
      <c r="A970" s="38">
        <v>14</v>
      </c>
      <c r="B970" s="78">
        <v>14</v>
      </c>
      <c r="C970" s="46">
        <v>8.5</v>
      </c>
      <c r="D970" s="47" t="s">
        <v>29</v>
      </c>
      <c r="E970" s="48" t="s">
        <v>751</v>
      </c>
      <c r="F970" s="49">
        <v>33270</v>
      </c>
      <c r="G970" s="50">
        <f t="shared" si="29"/>
        <v>12.939082819986311</v>
      </c>
      <c r="H970" s="47" t="s">
        <v>13</v>
      </c>
      <c r="I970" s="51">
        <v>37996</v>
      </c>
    </row>
    <row r="971" spans="1:9">
      <c r="A971" s="38">
        <v>15</v>
      </c>
      <c r="B971" s="78">
        <v>14</v>
      </c>
      <c r="C971" s="46">
        <v>8.5</v>
      </c>
      <c r="D971" s="47" t="s">
        <v>184</v>
      </c>
      <c r="E971" s="48" t="s">
        <v>194</v>
      </c>
      <c r="F971" s="49">
        <v>37344</v>
      </c>
      <c r="G971" s="50">
        <f t="shared" si="29"/>
        <v>12.856947296372347</v>
      </c>
      <c r="H971" s="47" t="s">
        <v>13</v>
      </c>
      <c r="I971" s="51">
        <v>42040</v>
      </c>
    </row>
    <row r="972" spans="1:9">
      <c r="A972" s="38">
        <v>16</v>
      </c>
      <c r="B972" s="78">
        <v>16</v>
      </c>
      <c r="C972" s="46">
        <v>8.4600000000000009</v>
      </c>
      <c r="D972" s="47" t="s">
        <v>476</v>
      </c>
      <c r="E972" s="48" t="s">
        <v>805</v>
      </c>
      <c r="F972" s="49">
        <v>35690</v>
      </c>
      <c r="G972" s="50">
        <f t="shared" si="29"/>
        <v>12.232717316906228</v>
      </c>
      <c r="H972" s="47" t="s">
        <v>13</v>
      </c>
      <c r="I972" s="51">
        <v>40158</v>
      </c>
    </row>
    <row r="973" spans="1:9">
      <c r="A973" s="38">
        <v>17</v>
      </c>
      <c r="B973" s="78">
        <v>17</v>
      </c>
      <c r="C973" s="46">
        <v>8.4499999999999993</v>
      </c>
      <c r="D973" s="47" t="s">
        <v>96</v>
      </c>
      <c r="E973" s="48" t="s">
        <v>312</v>
      </c>
      <c r="F973" s="49">
        <v>38537</v>
      </c>
      <c r="G973" s="50">
        <f t="shared" si="29"/>
        <v>12.435318275154003</v>
      </c>
      <c r="H973" s="47" t="s">
        <v>13</v>
      </c>
      <c r="I973" s="51">
        <v>43079</v>
      </c>
    </row>
    <row r="974" spans="1:9">
      <c r="A974" s="38">
        <v>18</v>
      </c>
      <c r="B974" s="78">
        <v>18</v>
      </c>
      <c r="C974" s="46">
        <v>8.43</v>
      </c>
      <c r="D974" s="47" t="s">
        <v>493</v>
      </c>
      <c r="E974" s="48" t="s">
        <v>494</v>
      </c>
      <c r="F974" s="49">
        <v>38438</v>
      </c>
      <c r="G974" s="50">
        <f t="shared" si="29"/>
        <v>12.85968514715948</v>
      </c>
      <c r="H974" s="47" t="s">
        <v>13</v>
      </c>
      <c r="I974" s="51">
        <v>43135</v>
      </c>
    </row>
    <row r="975" spans="1:9">
      <c r="A975" s="38">
        <v>19</v>
      </c>
      <c r="B975" s="78">
        <v>19</v>
      </c>
      <c r="C975" s="46">
        <v>8.4</v>
      </c>
      <c r="D975" s="47" t="s">
        <v>150</v>
      </c>
      <c r="E975" s="48" t="s">
        <v>70</v>
      </c>
      <c r="F975" s="49">
        <v>37040</v>
      </c>
      <c r="G975" s="50">
        <f t="shared" si="29"/>
        <v>12.506502395619439</v>
      </c>
      <c r="H975" s="47" t="s">
        <v>12</v>
      </c>
      <c r="I975" s="51">
        <v>41608</v>
      </c>
    </row>
    <row r="976" spans="1:9" ht="12" thickBot="1">
      <c r="A976" s="67">
        <v>20</v>
      </c>
      <c r="B976" s="80">
        <v>20</v>
      </c>
      <c r="C976" s="68">
        <v>8.27</v>
      </c>
      <c r="D976" s="69" t="s">
        <v>29</v>
      </c>
      <c r="E976" s="70" t="s">
        <v>772</v>
      </c>
      <c r="F976" s="71">
        <v>37827</v>
      </c>
      <c r="G976" s="72">
        <f t="shared" si="29"/>
        <v>12.344969199178644</v>
      </c>
      <c r="H976" s="69" t="s">
        <v>12</v>
      </c>
      <c r="I976" s="73">
        <v>42336</v>
      </c>
    </row>
    <row r="977" spans="1:9">
      <c r="A977" s="38">
        <v>21</v>
      </c>
      <c r="B977" s="79">
        <v>20</v>
      </c>
      <c r="C977" s="61">
        <v>8.27</v>
      </c>
      <c r="D977" s="62" t="s">
        <v>120</v>
      </c>
      <c r="E977" s="63" t="s">
        <v>160</v>
      </c>
      <c r="F977" s="64">
        <v>38131</v>
      </c>
      <c r="G977" s="65">
        <f t="shared" si="29"/>
        <v>13.831622176591376</v>
      </c>
      <c r="H977" s="62" t="s">
        <v>16</v>
      </c>
      <c r="I977" s="66">
        <v>43183</v>
      </c>
    </row>
    <row r="978" spans="1:9">
      <c r="A978" s="38">
        <v>22</v>
      </c>
      <c r="B978" s="78">
        <v>22</v>
      </c>
      <c r="C978" s="46">
        <v>8.2200000000000006</v>
      </c>
      <c r="D978" s="47" t="s">
        <v>498</v>
      </c>
      <c r="E978" s="48" t="s">
        <v>289</v>
      </c>
      <c r="F978" s="49">
        <v>39012</v>
      </c>
      <c r="G978" s="50">
        <f t="shared" si="29"/>
        <v>12.457221081451062</v>
      </c>
      <c r="H978" s="47" t="s">
        <v>22</v>
      </c>
      <c r="I978" s="51">
        <v>43562</v>
      </c>
    </row>
    <row r="979" spans="1:9">
      <c r="A979" s="38">
        <v>23</v>
      </c>
      <c r="B979" s="78">
        <v>23</v>
      </c>
      <c r="C979" s="46">
        <v>8.17</v>
      </c>
      <c r="D979" s="47" t="s">
        <v>715</v>
      </c>
      <c r="E979" s="48" t="s">
        <v>716</v>
      </c>
      <c r="F979" s="49">
        <v>37412</v>
      </c>
      <c r="G979" s="50">
        <f t="shared" si="29"/>
        <v>11.624914442162902</v>
      </c>
      <c r="H979" s="47" t="s">
        <v>168</v>
      </c>
      <c r="I979" s="51">
        <v>41658</v>
      </c>
    </row>
    <row r="980" spans="1:9">
      <c r="A980" s="38">
        <v>24</v>
      </c>
      <c r="B980" s="78">
        <v>24</v>
      </c>
      <c r="C980" s="46">
        <v>8.16</v>
      </c>
      <c r="D980" s="47" t="s">
        <v>245</v>
      </c>
      <c r="E980" s="48" t="s">
        <v>295</v>
      </c>
      <c r="F980" s="49">
        <v>38867</v>
      </c>
      <c r="G980" s="50">
        <f t="shared" si="29"/>
        <v>11.7015742642026</v>
      </c>
      <c r="H980" s="47" t="s">
        <v>13</v>
      </c>
      <c r="I980" s="51">
        <v>43141</v>
      </c>
    </row>
    <row r="981" spans="1:9">
      <c r="A981" s="38">
        <v>25</v>
      </c>
      <c r="B981" s="78">
        <v>25</v>
      </c>
      <c r="C981" s="46">
        <v>8.1</v>
      </c>
      <c r="D981" s="47" t="s">
        <v>476</v>
      </c>
      <c r="E981" s="48" t="s">
        <v>99</v>
      </c>
      <c r="F981" s="49">
        <v>38567</v>
      </c>
      <c r="G981" s="50">
        <f t="shared" si="29"/>
        <v>12.698151950718685</v>
      </c>
      <c r="H981" s="47" t="s">
        <v>22</v>
      </c>
      <c r="I981" s="51">
        <v>43205</v>
      </c>
    </row>
    <row r="982" spans="1:9">
      <c r="A982" s="38">
        <v>26</v>
      </c>
      <c r="B982" s="78">
        <v>26</v>
      </c>
      <c r="C982" s="46">
        <v>8.06</v>
      </c>
      <c r="D982" s="47" t="s">
        <v>770</v>
      </c>
      <c r="E982" s="48" t="s">
        <v>771</v>
      </c>
      <c r="F982" s="49">
        <v>38426</v>
      </c>
      <c r="G982" s="50">
        <f t="shared" si="29"/>
        <v>13.084188911704311</v>
      </c>
      <c r="H982" s="47" t="s">
        <v>22</v>
      </c>
      <c r="I982" s="51">
        <v>43205</v>
      </c>
    </row>
    <row r="983" spans="1:9">
      <c r="A983" s="38">
        <v>27</v>
      </c>
      <c r="B983" s="78">
        <v>27</v>
      </c>
      <c r="C983" s="53">
        <v>8.0500000000000007</v>
      </c>
      <c r="D983" s="57" t="s">
        <v>2118</v>
      </c>
      <c r="E983" s="54" t="s">
        <v>247</v>
      </c>
      <c r="F983" s="86">
        <v>40396</v>
      </c>
      <c r="G983" s="56">
        <f t="shared" ref="G983" si="30">(I983-F983)/365.25</f>
        <v>11.638603696098563</v>
      </c>
      <c r="H983" s="57" t="s">
        <v>10</v>
      </c>
      <c r="I983" s="58">
        <v>44647</v>
      </c>
    </row>
    <row r="984" spans="1:9">
      <c r="A984" s="38">
        <v>28</v>
      </c>
      <c r="B984" s="78">
        <v>28</v>
      </c>
      <c r="C984" s="46">
        <v>8.0399999999999991</v>
      </c>
      <c r="D984" s="47" t="s">
        <v>911</v>
      </c>
      <c r="E984" s="48" t="s">
        <v>912</v>
      </c>
      <c r="F984" s="49">
        <v>31296</v>
      </c>
      <c r="G984" s="50">
        <f t="shared" si="29"/>
        <v>11.427789185489392</v>
      </c>
      <c r="H984" s="47" t="s">
        <v>11</v>
      </c>
      <c r="I984" s="51">
        <v>35470</v>
      </c>
    </row>
    <row r="985" spans="1:9">
      <c r="A985" s="38">
        <v>29</v>
      </c>
      <c r="B985" s="78">
        <v>28</v>
      </c>
      <c r="C985" s="46">
        <v>8.0399999999999991</v>
      </c>
      <c r="D985" s="47" t="s">
        <v>248</v>
      </c>
      <c r="E985" s="48" t="s">
        <v>874</v>
      </c>
      <c r="F985" s="49">
        <v>38116</v>
      </c>
      <c r="G985" s="50">
        <f t="shared" si="29"/>
        <v>12.906228610540726</v>
      </c>
      <c r="H985" s="47" t="s">
        <v>170</v>
      </c>
      <c r="I985" s="51">
        <v>42830</v>
      </c>
    </row>
    <row r="986" spans="1:9" ht="12" thickBot="1">
      <c r="A986" s="67">
        <v>30</v>
      </c>
      <c r="B986" s="80">
        <v>30</v>
      </c>
      <c r="C986" s="68">
        <v>8.0299999999999994</v>
      </c>
      <c r="D986" s="69" t="s">
        <v>713</v>
      </c>
      <c r="E986" s="70" t="s">
        <v>714</v>
      </c>
      <c r="F986" s="71">
        <v>34941</v>
      </c>
      <c r="G986" s="72">
        <f t="shared" si="29"/>
        <v>12.544832306639288</v>
      </c>
      <c r="H986" s="69" t="s">
        <v>12</v>
      </c>
      <c r="I986" s="73">
        <v>39523</v>
      </c>
    </row>
    <row r="987" spans="1:9">
      <c r="A987" s="38">
        <v>31</v>
      </c>
      <c r="B987" s="79">
        <v>31</v>
      </c>
      <c r="C987" s="61">
        <v>8.01</v>
      </c>
      <c r="D987" s="62" t="s">
        <v>508</v>
      </c>
      <c r="E987" s="63" t="s">
        <v>509</v>
      </c>
      <c r="F987" s="64">
        <v>37650</v>
      </c>
      <c r="G987" s="65">
        <f t="shared" si="29"/>
        <v>12.829568788501026</v>
      </c>
      <c r="H987" s="62" t="s">
        <v>12</v>
      </c>
      <c r="I987" s="66">
        <v>42336</v>
      </c>
    </row>
    <row r="988" spans="1:9">
      <c r="A988" s="38">
        <v>32</v>
      </c>
      <c r="B988" s="78">
        <v>32</v>
      </c>
      <c r="C988" s="46">
        <v>7.93</v>
      </c>
      <c r="D988" s="47" t="s">
        <v>31</v>
      </c>
      <c r="E988" s="48" t="s">
        <v>470</v>
      </c>
      <c r="F988" s="49">
        <v>37373</v>
      </c>
      <c r="G988" s="50">
        <f t="shared" si="29"/>
        <v>12.610540725530459</v>
      </c>
      <c r="H988" s="47" t="s">
        <v>13</v>
      </c>
      <c r="I988" s="51">
        <v>41979</v>
      </c>
    </row>
    <row r="989" spans="1:9">
      <c r="A989" s="38">
        <v>33</v>
      </c>
      <c r="B989" s="78">
        <v>33</v>
      </c>
      <c r="C989" s="46">
        <v>7.9</v>
      </c>
      <c r="D989" s="47" t="s">
        <v>249</v>
      </c>
      <c r="E989" s="48" t="s">
        <v>250</v>
      </c>
      <c r="F989" s="49">
        <v>35307</v>
      </c>
      <c r="G989" s="50">
        <f t="shared" si="29"/>
        <v>11.542778918548938</v>
      </c>
      <c r="H989" s="47" t="s">
        <v>12</v>
      </c>
      <c r="I989" s="51">
        <v>39523</v>
      </c>
    </row>
    <row r="990" spans="1:9">
      <c r="A990" s="38">
        <v>34</v>
      </c>
      <c r="B990" s="78">
        <v>34</v>
      </c>
      <c r="C990" s="46">
        <v>7.82</v>
      </c>
      <c r="D990" s="47" t="s">
        <v>150</v>
      </c>
      <c r="E990" s="48" t="s">
        <v>533</v>
      </c>
      <c r="F990" s="49">
        <v>38968</v>
      </c>
      <c r="G990" s="50">
        <f t="shared" si="29"/>
        <v>12.577686516084873</v>
      </c>
      <c r="H990" s="47" t="s">
        <v>22</v>
      </c>
      <c r="I990" s="51">
        <v>43562</v>
      </c>
    </row>
    <row r="991" spans="1:9">
      <c r="A991" s="38">
        <v>35</v>
      </c>
      <c r="B991" s="78">
        <v>35</v>
      </c>
      <c r="C991" s="46">
        <v>7.72</v>
      </c>
      <c r="D991" s="47" t="s">
        <v>531</v>
      </c>
      <c r="E991" s="48" t="s">
        <v>532</v>
      </c>
      <c r="F991" s="49">
        <v>37927</v>
      </c>
      <c r="G991" s="50">
        <f t="shared" si="29"/>
        <v>12.071184120465434</v>
      </c>
      <c r="H991" s="47" t="s">
        <v>12</v>
      </c>
      <c r="I991" s="51">
        <v>42336</v>
      </c>
    </row>
    <row r="992" spans="1:9">
      <c r="A992" s="38">
        <v>36</v>
      </c>
      <c r="B992" s="78">
        <v>36</v>
      </c>
      <c r="C992" s="46">
        <v>7.71</v>
      </c>
      <c r="D992" s="47" t="s">
        <v>45</v>
      </c>
      <c r="E992" s="48" t="s">
        <v>242</v>
      </c>
      <c r="F992" s="49">
        <v>25984</v>
      </c>
      <c r="G992" s="50">
        <f t="shared" si="29"/>
        <v>11.939767282683095</v>
      </c>
      <c r="H992" s="47" t="s">
        <v>11</v>
      </c>
      <c r="I992" s="51">
        <v>30345</v>
      </c>
    </row>
    <row r="993" spans="1:9">
      <c r="A993" s="38">
        <v>37</v>
      </c>
      <c r="B993" s="78">
        <v>37</v>
      </c>
      <c r="C993" s="46">
        <v>7.7</v>
      </c>
      <c r="D993" s="47" t="s">
        <v>715</v>
      </c>
      <c r="E993" s="48" t="s">
        <v>2106</v>
      </c>
      <c r="F993" s="49">
        <v>38033</v>
      </c>
      <c r="G993" s="50">
        <f t="shared" si="29"/>
        <v>13.13347022587269</v>
      </c>
      <c r="H993" s="47" t="s">
        <v>170</v>
      </c>
      <c r="I993" s="51">
        <v>42830</v>
      </c>
    </row>
    <row r="994" spans="1:9">
      <c r="A994" s="38">
        <v>38</v>
      </c>
      <c r="B994" s="78">
        <v>38</v>
      </c>
      <c r="C994" s="46">
        <v>7.61</v>
      </c>
      <c r="D994" s="47" t="s">
        <v>476</v>
      </c>
      <c r="E994" s="48" t="s">
        <v>718</v>
      </c>
      <c r="F994" s="49">
        <v>34030</v>
      </c>
      <c r="G994" s="50">
        <f t="shared" si="29"/>
        <v>12.030116358658454</v>
      </c>
      <c r="H994" s="47" t="s">
        <v>13</v>
      </c>
      <c r="I994" s="51">
        <v>38424</v>
      </c>
    </row>
    <row r="995" spans="1:9">
      <c r="A995" s="38">
        <v>39</v>
      </c>
      <c r="B995" s="78">
        <v>38</v>
      </c>
      <c r="C995" s="53">
        <v>7.61</v>
      </c>
      <c r="D995" s="57" t="s">
        <v>2110</v>
      </c>
      <c r="E995" s="54" t="s">
        <v>252</v>
      </c>
      <c r="F995" s="55">
        <v>40278</v>
      </c>
      <c r="G995" s="56">
        <f t="shared" si="29"/>
        <v>11.961670088980151</v>
      </c>
      <c r="H995" s="57" t="s">
        <v>10</v>
      </c>
      <c r="I995" s="58">
        <v>44647</v>
      </c>
    </row>
    <row r="996" spans="1:9" ht="12" thickBot="1">
      <c r="A996" s="67">
        <v>40</v>
      </c>
      <c r="B996" s="80">
        <v>40</v>
      </c>
      <c r="C996" s="68">
        <v>7.57</v>
      </c>
      <c r="D996" s="69" t="s">
        <v>293</v>
      </c>
      <c r="E996" s="70" t="s">
        <v>315</v>
      </c>
      <c r="F996" s="71">
        <v>39827</v>
      </c>
      <c r="G996" s="72">
        <f t="shared" si="29"/>
        <v>11.028062970568104</v>
      </c>
      <c r="H996" s="69" t="s">
        <v>257</v>
      </c>
      <c r="I996" s="73">
        <v>43855</v>
      </c>
    </row>
    <row r="997" spans="1:9">
      <c r="A997" s="38">
        <v>41</v>
      </c>
      <c r="B997" s="79">
        <v>41</v>
      </c>
      <c r="C997" s="61">
        <v>7.56</v>
      </c>
      <c r="D997" s="62" t="s">
        <v>156</v>
      </c>
      <c r="E997" s="63" t="s">
        <v>255</v>
      </c>
      <c r="F997" s="64">
        <v>34851</v>
      </c>
      <c r="G997" s="65">
        <f t="shared" si="29"/>
        <v>12.522929500342231</v>
      </c>
      <c r="H997" s="62" t="s">
        <v>13</v>
      </c>
      <c r="I997" s="66">
        <v>39425</v>
      </c>
    </row>
    <row r="998" spans="1:9">
      <c r="A998" s="38">
        <v>42</v>
      </c>
      <c r="B998" s="78">
        <v>41</v>
      </c>
      <c r="C998" s="46">
        <v>7.56</v>
      </c>
      <c r="D998" s="47" t="s">
        <v>201</v>
      </c>
      <c r="E998" s="48" t="s">
        <v>202</v>
      </c>
      <c r="F998" s="49">
        <v>37811</v>
      </c>
      <c r="G998" s="50">
        <f t="shared" si="29"/>
        <v>12.506502395619439</v>
      </c>
      <c r="H998" s="47" t="s">
        <v>13</v>
      </c>
      <c r="I998" s="51">
        <v>42379</v>
      </c>
    </row>
    <row r="999" spans="1:9">
      <c r="A999" s="38">
        <v>43</v>
      </c>
      <c r="B999" s="78">
        <v>43</v>
      </c>
      <c r="C999" s="46">
        <v>7.55</v>
      </c>
      <c r="D999" s="47" t="s">
        <v>127</v>
      </c>
      <c r="E999" s="48" t="s">
        <v>914</v>
      </c>
      <c r="F999" s="49">
        <v>30431</v>
      </c>
      <c r="G999" s="50">
        <f t="shared" si="29"/>
        <v>10.806297056810404</v>
      </c>
      <c r="H999" s="47" t="s">
        <v>11</v>
      </c>
      <c r="I999" s="51">
        <v>34378</v>
      </c>
    </row>
    <row r="1000" spans="1:9">
      <c r="A1000" s="38">
        <v>44</v>
      </c>
      <c r="B1000" s="78">
        <v>44</v>
      </c>
      <c r="C1000" s="46">
        <v>7.54</v>
      </c>
      <c r="D1000" s="47" t="s">
        <v>112</v>
      </c>
      <c r="E1000" s="48" t="s">
        <v>758</v>
      </c>
      <c r="F1000" s="49">
        <v>36574</v>
      </c>
      <c r="G1000" s="50">
        <f t="shared" si="29"/>
        <v>12.785763175906913</v>
      </c>
      <c r="H1000" s="47" t="s">
        <v>12</v>
      </c>
      <c r="I1000" s="51">
        <v>41244</v>
      </c>
    </row>
    <row r="1001" spans="1:9">
      <c r="A1001" s="38">
        <v>45</v>
      </c>
      <c r="B1001" s="78">
        <v>45</v>
      </c>
      <c r="C1001" s="46">
        <v>7.53</v>
      </c>
      <c r="D1001" s="47" t="s">
        <v>86</v>
      </c>
      <c r="E1001" s="48" t="s">
        <v>513</v>
      </c>
      <c r="F1001" s="49">
        <v>38461</v>
      </c>
      <c r="G1001" s="50">
        <f t="shared" si="29"/>
        <v>12.988364134154688</v>
      </c>
      <c r="H1001" s="47" t="s">
        <v>22</v>
      </c>
      <c r="I1001" s="51">
        <v>43205</v>
      </c>
    </row>
    <row r="1002" spans="1:9">
      <c r="A1002" s="38">
        <v>46</v>
      </c>
      <c r="B1002" s="78">
        <v>46</v>
      </c>
      <c r="C1002" s="46">
        <v>7.45</v>
      </c>
      <c r="D1002" s="47" t="s">
        <v>723</v>
      </c>
      <c r="E1002" s="48" t="s">
        <v>724</v>
      </c>
      <c r="F1002" s="49">
        <v>36919</v>
      </c>
      <c r="G1002" s="50">
        <f t="shared" si="29"/>
        <v>12.821355236139631</v>
      </c>
      <c r="H1002" s="47" t="s">
        <v>166</v>
      </c>
      <c r="I1002" s="51">
        <v>41602</v>
      </c>
    </row>
    <row r="1003" spans="1:9">
      <c r="A1003" s="38">
        <v>47</v>
      </c>
      <c r="B1003" s="78">
        <v>47</v>
      </c>
      <c r="C1003" s="46">
        <v>7.35</v>
      </c>
      <c r="D1003" s="47" t="s">
        <v>900</v>
      </c>
      <c r="E1003" s="48" t="s">
        <v>356</v>
      </c>
      <c r="F1003" s="49">
        <v>26213</v>
      </c>
      <c r="G1003" s="50">
        <f t="shared" si="29"/>
        <v>11.312799452429843</v>
      </c>
      <c r="H1003" s="47" t="s">
        <v>11</v>
      </c>
      <c r="I1003" s="51">
        <v>30345</v>
      </c>
    </row>
    <row r="1004" spans="1:9">
      <c r="A1004" s="38">
        <v>48</v>
      </c>
      <c r="B1004" s="78">
        <v>48</v>
      </c>
      <c r="C1004" s="46">
        <v>7.34</v>
      </c>
      <c r="D1004" s="47" t="s">
        <v>175</v>
      </c>
      <c r="E1004" s="48" t="s">
        <v>915</v>
      </c>
      <c r="F1004" s="49">
        <v>38083</v>
      </c>
      <c r="G1004" s="50">
        <f t="shared" si="29"/>
        <v>12.988364134154688</v>
      </c>
      <c r="H1004" s="47" t="s">
        <v>22</v>
      </c>
      <c r="I1004" s="51">
        <v>42827</v>
      </c>
    </row>
    <row r="1005" spans="1:9">
      <c r="A1005" s="38">
        <v>49</v>
      </c>
      <c r="B1005" s="78">
        <v>49</v>
      </c>
      <c r="C1005" s="46">
        <v>7.33</v>
      </c>
      <c r="D1005" s="47" t="s">
        <v>213</v>
      </c>
      <c r="E1005" s="48" t="s">
        <v>572</v>
      </c>
      <c r="F1005" s="49">
        <v>36952</v>
      </c>
      <c r="G1005" s="50">
        <f t="shared" si="29"/>
        <v>12.747433264887064</v>
      </c>
      <c r="H1005" s="47" t="s">
        <v>12</v>
      </c>
      <c r="I1005" s="51">
        <v>41608</v>
      </c>
    </row>
    <row r="1006" spans="1:9" ht="12" thickBot="1">
      <c r="A1006" s="67">
        <v>50</v>
      </c>
      <c r="B1006" s="80">
        <v>50</v>
      </c>
      <c r="C1006" s="68">
        <v>7.31</v>
      </c>
      <c r="D1006" s="69" t="s">
        <v>358</v>
      </c>
      <c r="E1006" s="70" t="s">
        <v>468</v>
      </c>
      <c r="F1006" s="71">
        <v>31224</v>
      </c>
      <c r="G1006" s="72">
        <f t="shared" si="29"/>
        <v>11.561943874058864</v>
      </c>
      <c r="H1006" s="69" t="s">
        <v>11</v>
      </c>
      <c r="I1006" s="73">
        <v>35447</v>
      </c>
    </row>
    <row r="1007" spans="1:9">
      <c r="A1007" s="38">
        <v>51</v>
      </c>
      <c r="B1007" s="79">
        <v>51</v>
      </c>
      <c r="C1007" s="61">
        <v>7.3</v>
      </c>
      <c r="D1007" s="62" t="s">
        <v>916</v>
      </c>
      <c r="E1007" s="63" t="s">
        <v>917</v>
      </c>
      <c r="F1007" s="64">
        <v>36997</v>
      </c>
      <c r="G1007" s="65">
        <f t="shared" si="29"/>
        <v>12.624229979466119</v>
      </c>
      <c r="H1007" s="62" t="s">
        <v>12</v>
      </c>
      <c r="I1007" s="66">
        <v>41608</v>
      </c>
    </row>
    <row r="1008" spans="1:9">
      <c r="A1008" s="38">
        <v>52</v>
      </c>
      <c r="B1008" s="78">
        <v>51</v>
      </c>
      <c r="C1008" s="46">
        <v>7.3</v>
      </c>
      <c r="D1008" s="47" t="s">
        <v>43</v>
      </c>
      <c r="E1008" s="48" t="s">
        <v>194</v>
      </c>
      <c r="F1008" s="49">
        <v>38081</v>
      </c>
      <c r="G1008" s="50">
        <f t="shared" si="29"/>
        <v>12.6652977412731</v>
      </c>
      <c r="H1008" s="47" t="s">
        <v>12</v>
      </c>
      <c r="I1008" s="51">
        <v>42707</v>
      </c>
    </row>
    <row r="1009" spans="1:9">
      <c r="A1009" s="38">
        <v>53</v>
      </c>
      <c r="B1009" s="78">
        <v>53</v>
      </c>
      <c r="C1009" s="46">
        <v>7.28</v>
      </c>
      <c r="D1009" s="47" t="s">
        <v>364</v>
      </c>
      <c r="E1009" s="48" t="s">
        <v>918</v>
      </c>
      <c r="F1009" s="49">
        <v>38131</v>
      </c>
      <c r="G1009" s="50">
        <f t="shared" si="29"/>
        <v>12.865160848733744</v>
      </c>
      <c r="H1009" s="47" t="s">
        <v>170</v>
      </c>
      <c r="I1009" s="51">
        <v>42830</v>
      </c>
    </row>
    <row r="1010" spans="1:9">
      <c r="A1010" s="38">
        <v>54</v>
      </c>
      <c r="B1010" s="78">
        <v>54</v>
      </c>
      <c r="C1010" s="46">
        <v>7.27</v>
      </c>
      <c r="D1010" s="47" t="s">
        <v>346</v>
      </c>
      <c r="E1010" s="48" t="s">
        <v>523</v>
      </c>
      <c r="F1010" s="49">
        <v>37680</v>
      </c>
      <c r="G1010" s="50">
        <f t="shared" si="29"/>
        <v>13.13347022587269</v>
      </c>
      <c r="H1010" s="47" t="s">
        <v>13</v>
      </c>
      <c r="I1010" s="51">
        <v>42477</v>
      </c>
    </row>
    <row r="1011" spans="1:9">
      <c r="A1011" s="38">
        <v>55</v>
      </c>
      <c r="B1011" s="78">
        <v>55</v>
      </c>
      <c r="C1011" s="46">
        <v>7.26</v>
      </c>
      <c r="D1011" s="47" t="s">
        <v>521</v>
      </c>
      <c r="E1011" s="48" t="s">
        <v>712</v>
      </c>
      <c r="F1011" s="49">
        <v>37867</v>
      </c>
      <c r="G1011" s="50">
        <f t="shared" si="29"/>
        <v>12.621492128678987</v>
      </c>
      <c r="H1011" s="47" t="s">
        <v>13</v>
      </c>
      <c r="I1011" s="51">
        <v>42477</v>
      </c>
    </row>
    <row r="1012" spans="1:9">
      <c r="A1012" s="38">
        <v>56</v>
      </c>
      <c r="B1012" s="78">
        <v>56</v>
      </c>
      <c r="C1012" s="46">
        <v>7.25</v>
      </c>
      <c r="D1012" s="47" t="s">
        <v>418</v>
      </c>
      <c r="E1012" s="48" t="s">
        <v>383</v>
      </c>
      <c r="F1012" s="49">
        <v>26551</v>
      </c>
      <c r="G1012" s="50">
        <f t="shared" si="29"/>
        <v>11.364818617385353</v>
      </c>
      <c r="H1012" s="47" t="s">
        <v>224</v>
      </c>
      <c r="I1012" s="51">
        <v>30702</v>
      </c>
    </row>
    <row r="1013" spans="1:9">
      <c r="A1013" s="38">
        <v>57</v>
      </c>
      <c r="B1013" s="78">
        <v>57</v>
      </c>
      <c r="C1013" s="46">
        <v>7.18</v>
      </c>
      <c r="D1013" s="47" t="s">
        <v>156</v>
      </c>
      <c r="E1013" s="48" t="s">
        <v>157</v>
      </c>
      <c r="F1013" s="49">
        <v>34965</v>
      </c>
      <c r="G1013" s="50">
        <f t="shared" si="29"/>
        <v>12.361396303901437</v>
      </c>
      <c r="H1013" s="47" t="s">
        <v>13</v>
      </c>
      <c r="I1013" s="51">
        <v>39480</v>
      </c>
    </row>
    <row r="1014" spans="1:9">
      <c r="A1014" s="38">
        <v>58</v>
      </c>
      <c r="B1014" s="78">
        <v>58</v>
      </c>
      <c r="C1014" s="46">
        <v>7.16</v>
      </c>
      <c r="D1014" s="47" t="s">
        <v>27</v>
      </c>
      <c r="E1014" s="48" t="s">
        <v>861</v>
      </c>
      <c r="F1014" s="49">
        <v>38614</v>
      </c>
      <c r="G1014" s="50">
        <f t="shared" si="29"/>
        <v>12.569472963723477</v>
      </c>
      <c r="H1014" s="47" t="s">
        <v>22</v>
      </c>
      <c r="I1014" s="51">
        <v>43205</v>
      </c>
    </row>
    <row r="1015" spans="1:9">
      <c r="A1015" s="38">
        <v>59</v>
      </c>
      <c r="B1015" s="78">
        <v>58</v>
      </c>
      <c r="C1015" s="46">
        <v>7.16</v>
      </c>
      <c r="D1015" s="47" t="s">
        <v>813</v>
      </c>
      <c r="E1015" s="48" t="s">
        <v>193</v>
      </c>
      <c r="F1015" s="49">
        <v>37797</v>
      </c>
      <c r="G1015" s="50">
        <f t="shared" si="29"/>
        <v>12.813141683778234</v>
      </c>
      <c r="H1015" s="47" t="s">
        <v>13</v>
      </c>
      <c r="I1015" s="51">
        <v>42477</v>
      </c>
    </row>
    <row r="1016" spans="1:9" ht="12" thickBot="1">
      <c r="A1016" s="67">
        <v>60</v>
      </c>
      <c r="B1016" s="80">
        <v>60</v>
      </c>
      <c r="C1016" s="68">
        <v>7.15</v>
      </c>
      <c r="D1016" s="69" t="s">
        <v>367</v>
      </c>
      <c r="E1016" s="70" t="s">
        <v>368</v>
      </c>
      <c r="F1016" s="71">
        <v>38789</v>
      </c>
      <c r="G1016" s="72">
        <f t="shared" si="29"/>
        <v>11.745379876796715</v>
      </c>
      <c r="H1016" s="69" t="s">
        <v>13</v>
      </c>
      <c r="I1016" s="73">
        <v>43079</v>
      </c>
    </row>
    <row r="1017" spans="1:9">
      <c r="A1017" s="38">
        <v>61</v>
      </c>
      <c r="B1017" s="79">
        <v>61</v>
      </c>
      <c r="C1017" s="61">
        <v>7.11</v>
      </c>
      <c r="D1017" s="62" t="s">
        <v>192</v>
      </c>
      <c r="E1017" s="63" t="s">
        <v>193</v>
      </c>
      <c r="F1017" s="64">
        <v>37259</v>
      </c>
      <c r="G1017" s="65">
        <f t="shared" si="29"/>
        <v>13.289527720739219</v>
      </c>
      <c r="H1017" s="62" t="s">
        <v>13</v>
      </c>
      <c r="I1017" s="66">
        <v>42113</v>
      </c>
    </row>
    <row r="1018" spans="1:9">
      <c r="A1018" s="38">
        <v>62</v>
      </c>
      <c r="B1018" s="78">
        <v>62</v>
      </c>
      <c r="C1018" s="46">
        <v>7.08</v>
      </c>
      <c r="D1018" s="47" t="s">
        <v>837</v>
      </c>
      <c r="E1018" s="48" t="s">
        <v>247</v>
      </c>
      <c r="F1018" s="49">
        <v>39323</v>
      </c>
      <c r="G1018" s="50">
        <f t="shared" si="29"/>
        <v>12.295687885010267</v>
      </c>
      <c r="H1018" s="47" t="s">
        <v>13</v>
      </c>
      <c r="I1018" s="51">
        <v>43814</v>
      </c>
    </row>
    <row r="1019" spans="1:9">
      <c r="A1019" s="38">
        <v>63</v>
      </c>
      <c r="B1019" s="78">
        <v>63</v>
      </c>
      <c r="C1019" s="46">
        <v>7.07</v>
      </c>
      <c r="D1019" s="47" t="s">
        <v>186</v>
      </c>
      <c r="E1019" s="48" t="s">
        <v>194</v>
      </c>
      <c r="F1019" s="49">
        <v>39014</v>
      </c>
      <c r="G1019" s="50">
        <f t="shared" si="29"/>
        <v>12.451745379876797</v>
      </c>
      <c r="H1019" s="47" t="s">
        <v>22</v>
      </c>
      <c r="I1019" s="51">
        <v>43562</v>
      </c>
    </row>
    <row r="1020" spans="1:9">
      <c r="A1020" s="38">
        <v>64</v>
      </c>
      <c r="B1020" s="78">
        <v>64</v>
      </c>
      <c r="C1020" s="46">
        <v>7.05</v>
      </c>
      <c r="D1020" s="47" t="s">
        <v>844</v>
      </c>
      <c r="E1020" s="48" t="s">
        <v>850</v>
      </c>
      <c r="F1020" s="49">
        <v>39188</v>
      </c>
      <c r="G1020" s="50">
        <f t="shared" si="29"/>
        <v>11.975359342915811</v>
      </c>
      <c r="H1020" s="47" t="s">
        <v>22</v>
      </c>
      <c r="I1020" s="51">
        <v>43562</v>
      </c>
    </row>
    <row r="1021" spans="1:9">
      <c r="A1021" s="38">
        <v>65</v>
      </c>
      <c r="B1021" s="78">
        <v>65</v>
      </c>
      <c r="C1021" s="46">
        <v>7.04</v>
      </c>
      <c r="D1021" s="47" t="s">
        <v>27</v>
      </c>
      <c r="E1021" s="48" t="s">
        <v>919</v>
      </c>
      <c r="F1021" s="49">
        <v>26408</v>
      </c>
      <c r="G1021" s="50">
        <f t="shared" si="29"/>
        <v>11.756331279945243</v>
      </c>
      <c r="H1021" s="47" t="s">
        <v>224</v>
      </c>
      <c r="I1021" s="51">
        <v>30702</v>
      </c>
    </row>
    <row r="1022" spans="1:9">
      <c r="A1022" s="38">
        <v>66</v>
      </c>
      <c r="B1022" s="78">
        <v>65</v>
      </c>
      <c r="C1022" s="46">
        <v>7.04</v>
      </c>
      <c r="D1022" s="47" t="s">
        <v>493</v>
      </c>
      <c r="E1022" s="48" t="s">
        <v>544</v>
      </c>
      <c r="F1022" s="49">
        <v>29328</v>
      </c>
      <c r="G1022" s="50">
        <f t="shared" si="29"/>
        <v>11.926078028747433</v>
      </c>
      <c r="H1022" s="47" t="s">
        <v>12</v>
      </c>
      <c r="I1022" s="51">
        <v>33684</v>
      </c>
    </row>
    <row r="1023" spans="1:9">
      <c r="A1023" s="38">
        <v>67</v>
      </c>
      <c r="B1023" s="78">
        <v>67</v>
      </c>
      <c r="C1023" s="46">
        <v>7.03</v>
      </c>
      <c r="D1023" s="47" t="s">
        <v>303</v>
      </c>
      <c r="E1023" s="48" t="s">
        <v>97</v>
      </c>
      <c r="F1023" s="49">
        <v>38438</v>
      </c>
      <c r="G1023" s="50">
        <f t="shared" si="29"/>
        <v>11.709787816563997</v>
      </c>
      <c r="H1023" s="47" t="s">
        <v>13</v>
      </c>
      <c r="I1023" s="51">
        <v>42715</v>
      </c>
    </row>
    <row r="1024" spans="1:9">
      <c r="A1024" s="38">
        <v>68</v>
      </c>
      <c r="B1024" s="78">
        <v>68</v>
      </c>
      <c r="C1024" s="46">
        <v>7.02</v>
      </c>
      <c r="D1024" s="47" t="s">
        <v>482</v>
      </c>
      <c r="E1024" s="48" t="s">
        <v>483</v>
      </c>
      <c r="F1024" s="49">
        <v>38131</v>
      </c>
      <c r="G1024" s="50">
        <f t="shared" ref="G1024:G1043" si="31">(I1024-F1024)/365.25</f>
        <v>12.528405201916495</v>
      </c>
      <c r="H1024" s="47" t="s">
        <v>12</v>
      </c>
      <c r="I1024" s="51">
        <v>42707</v>
      </c>
    </row>
    <row r="1025" spans="1:9">
      <c r="A1025" s="38">
        <v>69</v>
      </c>
      <c r="B1025" s="78">
        <v>69</v>
      </c>
      <c r="C1025" s="53">
        <v>6.95</v>
      </c>
      <c r="D1025" s="57" t="s">
        <v>2114</v>
      </c>
      <c r="E1025" s="54" t="s">
        <v>2115</v>
      </c>
      <c r="F1025" s="55">
        <v>40509</v>
      </c>
      <c r="G1025" s="56">
        <f t="shared" si="31"/>
        <v>11.329226557152635</v>
      </c>
      <c r="H1025" s="57" t="s">
        <v>10</v>
      </c>
      <c r="I1025" s="58">
        <v>44647</v>
      </c>
    </row>
    <row r="1026" spans="1:9" ht="12" thickBot="1">
      <c r="A1026" s="67">
        <v>70</v>
      </c>
      <c r="B1026" s="80">
        <v>70</v>
      </c>
      <c r="C1026" s="68">
        <v>6.94</v>
      </c>
      <c r="D1026" s="69" t="s">
        <v>103</v>
      </c>
      <c r="E1026" s="70" t="s">
        <v>107</v>
      </c>
      <c r="F1026" s="71">
        <v>38473</v>
      </c>
      <c r="G1026" s="72">
        <f t="shared" si="31"/>
        <v>12.955509924709103</v>
      </c>
      <c r="H1026" s="69" t="s">
        <v>22</v>
      </c>
      <c r="I1026" s="73">
        <v>43205</v>
      </c>
    </row>
    <row r="1027" spans="1:9">
      <c r="A1027" s="38">
        <v>71</v>
      </c>
      <c r="B1027" s="79">
        <v>71</v>
      </c>
      <c r="C1027" s="61">
        <v>6.93</v>
      </c>
      <c r="D1027" s="62" t="s">
        <v>476</v>
      </c>
      <c r="E1027" s="63" t="s">
        <v>138</v>
      </c>
      <c r="F1027" s="64">
        <v>36516</v>
      </c>
      <c r="G1027" s="65">
        <f t="shared" si="31"/>
        <v>12.142368240930869</v>
      </c>
      <c r="H1027" s="62" t="s">
        <v>13</v>
      </c>
      <c r="I1027" s="66">
        <v>40951</v>
      </c>
    </row>
    <row r="1028" spans="1:9">
      <c r="A1028" s="38">
        <v>72</v>
      </c>
      <c r="B1028" s="78">
        <v>72</v>
      </c>
      <c r="C1028" s="46">
        <v>6.92</v>
      </c>
      <c r="D1028" s="47" t="s">
        <v>381</v>
      </c>
      <c r="E1028" s="48" t="s">
        <v>305</v>
      </c>
      <c r="F1028" s="49">
        <v>38541</v>
      </c>
      <c r="G1028" s="50">
        <f t="shared" si="31"/>
        <v>12.769336071184121</v>
      </c>
      <c r="H1028" s="47" t="s">
        <v>22</v>
      </c>
      <c r="I1028" s="51">
        <v>43205</v>
      </c>
    </row>
    <row r="1029" spans="1:9">
      <c r="A1029" s="38">
        <v>73</v>
      </c>
      <c r="B1029" s="78">
        <v>73</v>
      </c>
      <c r="C1029" s="46">
        <v>6.9</v>
      </c>
      <c r="D1029" s="47" t="s">
        <v>66</v>
      </c>
      <c r="E1029" s="48" t="s">
        <v>748</v>
      </c>
      <c r="F1029" s="49">
        <v>37160</v>
      </c>
      <c r="G1029" s="50">
        <f t="shared" si="31"/>
        <v>11.143052703627653</v>
      </c>
      <c r="H1029" s="47" t="s">
        <v>16</v>
      </c>
      <c r="I1029" s="51">
        <v>41230</v>
      </c>
    </row>
    <row r="1030" spans="1:9">
      <c r="A1030" s="38">
        <v>74</v>
      </c>
      <c r="B1030" s="78">
        <v>74</v>
      </c>
      <c r="C1030" s="46">
        <v>6.88</v>
      </c>
      <c r="D1030" s="47" t="s">
        <v>384</v>
      </c>
      <c r="E1030" s="48" t="s">
        <v>778</v>
      </c>
      <c r="F1030" s="49">
        <v>37630</v>
      </c>
      <c r="G1030" s="50">
        <f t="shared" si="31"/>
        <v>12.884325804243669</v>
      </c>
      <c r="H1030" s="47" t="s">
        <v>12</v>
      </c>
      <c r="I1030" s="51">
        <v>42336</v>
      </c>
    </row>
    <row r="1031" spans="1:9">
      <c r="A1031" s="38">
        <v>75</v>
      </c>
      <c r="B1031" s="78">
        <v>75</v>
      </c>
      <c r="C1031" s="46">
        <v>6.87</v>
      </c>
      <c r="D1031" s="47" t="s">
        <v>273</v>
      </c>
      <c r="E1031" s="48" t="s">
        <v>920</v>
      </c>
      <c r="F1031" s="49">
        <v>36285</v>
      </c>
      <c r="G1031" s="50">
        <f t="shared" si="31"/>
        <v>11.58384668035592</v>
      </c>
      <c r="H1031" s="47" t="s">
        <v>12</v>
      </c>
      <c r="I1031" s="51">
        <v>40516</v>
      </c>
    </row>
    <row r="1032" spans="1:9">
      <c r="A1032" s="38">
        <v>76</v>
      </c>
      <c r="B1032" s="78">
        <v>75</v>
      </c>
      <c r="C1032" s="46">
        <v>6.87</v>
      </c>
      <c r="D1032" s="47" t="s">
        <v>243</v>
      </c>
      <c r="E1032" s="48" t="s">
        <v>132</v>
      </c>
      <c r="F1032" s="49">
        <v>38574</v>
      </c>
      <c r="G1032" s="50">
        <f t="shared" si="31"/>
        <v>12.678986995208762</v>
      </c>
      <c r="H1032" s="47" t="s">
        <v>22</v>
      </c>
      <c r="I1032" s="51">
        <v>43205</v>
      </c>
    </row>
    <row r="1033" spans="1:9">
      <c r="A1033" s="38">
        <v>77</v>
      </c>
      <c r="B1033" s="78">
        <v>77</v>
      </c>
      <c r="C1033" s="46">
        <v>6.86</v>
      </c>
      <c r="D1033" s="47" t="s">
        <v>293</v>
      </c>
      <c r="E1033" s="48" t="s">
        <v>814</v>
      </c>
      <c r="F1033" s="49">
        <v>37450</v>
      </c>
      <c r="G1033" s="50">
        <f t="shared" si="31"/>
        <v>12.399726214921287</v>
      </c>
      <c r="H1033" s="47" t="s">
        <v>13</v>
      </c>
      <c r="I1033" s="51">
        <v>41979</v>
      </c>
    </row>
    <row r="1034" spans="1:9">
      <c r="A1034" s="38">
        <v>78</v>
      </c>
      <c r="B1034" s="78">
        <v>78</v>
      </c>
      <c r="C1034" s="46">
        <v>6.84</v>
      </c>
      <c r="D1034" s="47" t="s">
        <v>493</v>
      </c>
      <c r="E1034" s="48" t="s">
        <v>921</v>
      </c>
      <c r="F1034" s="49">
        <v>38807</v>
      </c>
      <c r="G1034" s="50">
        <f t="shared" si="31"/>
        <v>10.986995208761122</v>
      </c>
      <c r="H1034" s="47" t="s">
        <v>10</v>
      </c>
      <c r="I1034" s="51">
        <v>42820</v>
      </c>
    </row>
    <row r="1035" spans="1:9">
      <c r="A1035" s="38">
        <v>79</v>
      </c>
      <c r="B1035" s="78">
        <v>79</v>
      </c>
      <c r="C1035" s="46">
        <v>6.81</v>
      </c>
      <c r="D1035" s="47" t="s">
        <v>642</v>
      </c>
      <c r="E1035" s="48" t="s">
        <v>573</v>
      </c>
      <c r="F1035" s="49">
        <v>37421</v>
      </c>
      <c r="G1035" s="50">
        <f t="shared" si="31"/>
        <v>11.600273785078713</v>
      </c>
      <c r="H1035" s="47" t="s">
        <v>168</v>
      </c>
      <c r="I1035" s="51">
        <v>41658</v>
      </c>
    </row>
    <row r="1036" spans="1:9" ht="12" thickBot="1">
      <c r="A1036" s="67">
        <v>80</v>
      </c>
      <c r="B1036" s="80">
        <v>80</v>
      </c>
      <c r="C1036" s="68">
        <v>6.79</v>
      </c>
      <c r="D1036" s="69" t="s">
        <v>379</v>
      </c>
      <c r="E1036" s="70" t="s">
        <v>380</v>
      </c>
      <c r="F1036" s="71">
        <v>37775</v>
      </c>
      <c r="G1036" s="72">
        <f t="shared" si="31"/>
        <v>12.487337440109513</v>
      </c>
      <c r="H1036" s="69" t="s">
        <v>12</v>
      </c>
      <c r="I1036" s="73">
        <v>42336</v>
      </c>
    </row>
    <row r="1037" spans="1:9">
      <c r="A1037" s="38">
        <v>81</v>
      </c>
      <c r="B1037" s="79">
        <v>81</v>
      </c>
      <c r="C1037" s="61">
        <v>6.77</v>
      </c>
      <c r="D1037" s="62" t="s">
        <v>853</v>
      </c>
      <c r="E1037" s="63" t="s">
        <v>906</v>
      </c>
      <c r="F1037" s="64">
        <v>39188</v>
      </c>
      <c r="G1037" s="65">
        <f t="shared" si="31"/>
        <v>11.665982203969884</v>
      </c>
      <c r="H1037" s="62" t="s">
        <v>13</v>
      </c>
      <c r="I1037" s="66">
        <v>43449</v>
      </c>
    </row>
    <row r="1038" spans="1:9">
      <c r="A1038" s="38">
        <v>82</v>
      </c>
      <c r="B1038" s="78">
        <v>82</v>
      </c>
      <c r="C1038" s="46">
        <v>6.76</v>
      </c>
      <c r="D1038" s="47" t="s">
        <v>286</v>
      </c>
      <c r="E1038" s="48" t="s">
        <v>524</v>
      </c>
      <c r="F1038" s="49">
        <v>37099</v>
      </c>
      <c r="G1038" s="50">
        <f t="shared" si="31"/>
        <v>12.344969199178644</v>
      </c>
      <c r="H1038" s="47" t="s">
        <v>12</v>
      </c>
      <c r="I1038" s="51">
        <v>41608</v>
      </c>
    </row>
    <row r="1039" spans="1:9">
      <c r="A1039" s="38">
        <v>83</v>
      </c>
      <c r="B1039" s="78">
        <v>83</v>
      </c>
      <c r="C1039" s="46">
        <v>6.74</v>
      </c>
      <c r="D1039" s="47" t="s">
        <v>493</v>
      </c>
      <c r="E1039" s="48" t="s">
        <v>922</v>
      </c>
      <c r="F1039" s="49">
        <v>40039</v>
      </c>
      <c r="G1039" s="50">
        <f t="shared" si="31"/>
        <v>10.431211498973306</v>
      </c>
      <c r="H1039" s="47" t="s">
        <v>13</v>
      </c>
      <c r="I1039" s="51">
        <v>43849</v>
      </c>
    </row>
    <row r="1040" spans="1:9">
      <c r="A1040" s="38">
        <v>84</v>
      </c>
      <c r="B1040" s="78">
        <v>84</v>
      </c>
      <c r="C1040" s="46">
        <v>6.72</v>
      </c>
      <c r="D1040" s="47" t="s">
        <v>29</v>
      </c>
      <c r="E1040" s="48" t="s">
        <v>210</v>
      </c>
      <c r="F1040" s="49">
        <v>35885</v>
      </c>
      <c r="G1040" s="50">
        <f t="shared" si="31"/>
        <v>11.698836413415469</v>
      </c>
      <c r="H1040" s="47" t="s">
        <v>13</v>
      </c>
      <c r="I1040" s="51">
        <v>40158</v>
      </c>
    </row>
    <row r="1041" spans="1:9">
      <c r="A1041" s="38">
        <v>85</v>
      </c>
      <c r="B1041" s="78">
        <v>84</v>
      </c>
      <c r="C1041" s="46">
        <v>6.72</v>
      </c>
      <c r="D1041" s="47" t="s">
        <v>245</v>
      </c>
      <c r="E1041" s="48" t="s">
        <v>465</v>
      </c>
      <c r="F1041" s="49">
        <v>36199</v>
      </c>
      <c r="G1041" s="50">
        <f t="shared" si="31"/>
        <v>13.010266940451745</v>
      </c>
      <c r="H1041" s="47" t="s">
        <v>13</v>
      </c>
      <c r="I1041" s="51">
        <v>40951</v>
      </c>
    </row>
    <row r="1042" spans="1:9">
      <c r="A1042" s="38">
        <v>86</v>
      </c>
      <c r="B1042" s="78">
        <v>86</v>
      </c>
      <c r="C1042" s="46">
        <v>6.71</v>
      </c>
      <c r="D1042" s="47" t="s">
        <v>287</v>
      </c>
      <c r="E1042" s="48" t="s">
        <v>923</v>
      </c>
      <c r="F1042" s="49">
        <v>38037</v>
      </c>
      <c r="G1042" s="50">
        <f t="shared" si="31"/>
        <v>11.808350444900753</v>
      </c>
      <c r="H1042" s="47" t="s">
        <v>13</v>
      </c>
      <c r="I1042" s="51">
        <v>42350</v>
      </c>
    </row>
    <row r="1043" spans="1:9">
      <c r="A1043" s="38">
        <v>87</v>
      </c>
      <c r="B1043" s="78">
        <v>86</v>
      </c>
      <c r="C1043" s="46">
        <v>6.71</v>
      </c>
      <c r="D1043" s="47" t="s">
        <v>213</v>
      </c>
      <c r="E1043" s="48" t="s">
        <v>325</v>
      </c>
      <c r="F1043" s="49">
        <v>39947</v>
      </c>
      <c r="G1043" s="50">
        <f t="shared" si="31"/>
        <v>10.565366187542779</v>
      </c>
      <c r="H1043" s="47" t="s">
        <v>166</v>
      </c>
      <c r="I1043" s="51">
        <v>43806</v>
      </c>
    </row>
    <row r="1044" spans="1:9">
      <c r="A1044" s="38">
        <v>88</v>
      </c>
      <c r="B1044" s="78">
        <v>88</v>
      </c>
      <c r="C1044" s="53">
        <v>5.85</v>
      </c>
      <c r="D1044" s="57" t="s">
        <v>493</v>
      </c>
      <c r="E1044" s="54" t="s">
        <v>2119</v>
      </c>
      <c r="F1044" s="55">
        <v>40251</v>
      </c>
      <c r="G1044" s="56">
        <f t="shared" ref="G1044" si="32">(I1044-F1044)/365.25</f>
        <v>12.035592060232718</v>
      </c>
      <c r="H1044" s="57" t="s">
        <v>10</v>
      </c>
      <c r="I1044" s="58">
        <v>44647</v>
      </c>
    </row>
    <row r="1045" spans="1:9">
      <c r="A1045" s="38">
        <v>89</v>
      </c>
      <c r="B1045" s="78">
        <v>89</v>
      </c>
      <c r="C1045" s="53">
        <v>4.8499999999999996</v>
      </c>
      <c r="D1045" s="57" t="s">
        <v>2120</v>
      </c>
      <c r="E1045" s="54" t="s">
        <v>2121</v>
      </c>
      <c r="F1045" s="55">
        <v>40478</v>
      </c>
      <c r="G1045" s="56">
        <f t="shared" ref="G1045" si="33">(I1045-F1045)/365.25</f>
        <v>11.41409993155373</v>
      </c>
      <c r="H1045" s="57" t="s">
        <v>10</v>
      </c>
      <c r="I1045" s="58">
        <v>44647</v>
      </c>
    </row>
    <row r="1047" spans="1:9" ht="13">
      <c r="A1047" s="40" t="s">
        <v>640</v>
      </c>
      <c r="B1047" s="41"/>
      <c r="C1047" s="35"/>
      <c r="D1047" s="35"/>
      <c r="E1047" s="35"/>
      <c r="F1047" s="42"/>
      <c r="G1047" s="42"/>
      <c r="H1047" s="35"/>
      <c r="I1047" s="42"/>
    </row>
    <row r="1048" spans="1:9">
      <c r="A1048" s="93" t="s">
        <v>1</v>
      </c>
      <c r="B1048" s="43" t="s">
        <v>1559</v>
      </c>
      <c r="C1048" s="44" t="s">
        <v>0</v>
      </c>
      <c r="D1048" s="45" t="s">
        <v>4</v>
      </c>
      <c r="E1048" s="45" t="s">
        <v>5</v>
      </c>
      <c r="F1048" s="44" t="s">
        <v>2</v>
      </c>
      <c r="G1048" s="44" t="s">
        <v>124</v>
      </c>
      <c r="H1048" s="45" t="s">
        <v>3</v>
      </c>
      <c r="I1048" s="100" t="s">
        <v>6</v>
      </c>
    </row>
    <row r="1049" spans="1:9">
      <c r="A1049" s="38">
        <v>1</v>
      </c>
      <c r="B1049" s="78">
        <v>1</v>
      </c>
      <c r="C1049" s="46">
        <v>9.33</v>
      </c>
      <c r="D1049" s="47" t="s">
        <v>913</v>
      </c>
      <c r="E1049" s="48" t="s">
        <v>48</v>
      </c>
      <c r="F1049" s="49">
        <v>37796</v>
      </c>
      <c r="G1049" s="50">
        <f>(I1049-F1049)/365.25</f>
        <v>14.559890485968515</v>
      </c>
      <c r="H1049" s="47" t="s">
        <v>13</v>
      </c>
      <c r="I1049" s="51">
        <v>43114</v>
      </c>
    </row>
    <row r="1050" spans="1:9">
      <c r="C1050" s="17"/>
    </row>
    <row r="1051" spans="1:9">
      <c r="C1051" s="7"/>
    </row>
  </sheetData>
  <sortState xmlns:xlrd2="http://schemas.microsoft.com/office/spreadsheetml/2017/richdata2" ref="C358:I388">
    <sortCondition ref="C358:C388"/>
  </sortState>
  <conditionalFormatting sqref="B7:B18">
    <cfRule type="duplicateValues" dxfId="299" priority="119" stopIfTrue="1"/>
  </conditionalFormatting>
  <conditionalFormatting sqref="B22:B23">
    <cfRule type="duplicateValues" dxfId="298" priority="115" stopIfTrue="1"/>
  </conditionalFormatting>
  <conditionalFormatting sqref="B27:B71">
    <cfRule type="duplicateValues" dxfId="297" priority="113" stopIfTrue="1"/>
  </conditionalFormatting>
  <conditionalFormatting sqref="B75:B80">
    <cfRule type="duplicateValues" dxfId="296" priority="110" stopIfTrue="1"/>
  </conditionalFormatting>
  <conditionalFormatting sqref="B84:B95">
    <cfRule type="duplicateValues" dxfId="295" priority="107" stopIfTrue="1"/>
  </conditionalFormatting>
  <conditionalFormatting sqref="B99">
    <cfRule type="duplicateValues" dxfId="294" priority="104" stopIfTrue="1"/>
  </conditionalFormatting>
  <conditionalFormatting sqref="B103">
    <cfRule type="duplicateValues" dxfId="293" priority="95" stopIfTrue="1"/>
  </conditionalFormatting>
  <conditionalFormatting sqref="B107">
    <cfRule type="duplicateValues" dxfId="292" priority="92" stopIfTrue="1"/>
  </conditionalFormatting>
  <conditionalFormatting sqref="B111:B133">
    <cfRule type="duplicateValues" dxfId="291" priority="89" stopIfTrue="1"/>
  </conditionalFormatting>
  <conditionalFormatting sqref="B137:B218">
    <cfRule type="duplicateValues" dxfId="290" priority="86" stopIfTrue="1"/>
  </conditionalFormatting>
  <conditionalFormatting sqref="B223 B227 B231 B235 B239 B243 B247 B251 B255 B259 B263 B267 B271 B275 B279 B283">
    <cfRule type="duplicateValues" dxfId="289" priority="10" stopIfTrue="1"/>
  </conditionalFormatting>
  <conditionalFormatting sqref="B224:B226 B228:B230 B232:B234 B236:B238 B240:B242 B244:B246 B248:B250 B252:B254 B256:B258 B260:B262 B264:B266 B268:B270 B272:B274 B276:B278 B280:B282">
    <cfRule type="duplicateValues" dxfId="288" priority="83" stopIfTrue="1"/>
  </conditionalFormatting>
  <conditionalFormatting sqref="B287:B288">
    <cfRule type="duplicateValues" dxfId="287" priority="13" stopIfTrue="1"/>
  </conditionalFormatting>
  <conditionalFormatting sqref="B289">
    <cfRule type="duplicateValues" dxfId="286" priority="154"/>
  </conditionalFormatting>
  <conditionalFormatting sqref="B293">
    <cfRule type="duplicateValues" dxfId="285" priority="16" stopIfTrue="1"/>
  </conditionalFormatting>
  <conditionalFormatting sqref="B297">
    <cfRule type="duplicateValues" dxfId="284" priority="18" stopIfTrue="1"/>
  </conditionalFormatting>
  <conditionalFormatting sqref="B301:B304">
    <cfRule type="duplicateValues" dxfId="283" priority="20" stopIfTrue="1"/>
  </conditionalFormatting>
  <conditionalFormatting sqref="B308:B314">
    <cfRule type="duplicateValues" dxfId="282" priority="22" stopIfTrue="1"/>
  </conditionalFormatting>
  <conditionalFormatting sqref="B318">
    <cfRule type="duplicateValues" dxfId="281" priority="25" stopIfTrue="1"/>
  </conditionalFormatting>
  <conditionalFormatting sqref="B322:B354">
    <cfRule type="duplicateValues" dxfId="280" priority="28" stopIfTrue="1"/>
  </conditionalFormatting>
  <conditionalFormatting sqref="B358:B388">
    <cfRule type="duplicateValues" dxfId="279" priority="31" stopIfTrue="1"/>
  </conditionalFormatting>
  <conditionalFormatting sqref="B392:B395">
    <cfRule type="duplicateValues" dxfId="278" priority="34" stopIfTrue="1"/>
  </conditionalFormatting>
  <conditionalFormatting sqref="B399:B402">
    <cfRule type="duplicateValues" dxfId="277" priority="38" stopIfTrue="1"/>
  </conditionalFormatting>
  <conditionalFormatting sqref="B406:B483">
    <cfRule type="duplicateValues" dxfId="276" priority="41" stopIfTrue="1"/>
  </conditionalFormatting>
  <conditionalFormatting sqref="B487:B490">
    <cfRule type="duplicateValues" dxfId="275" priority="45" stopIfTrue="1"/>
  </conditionalFormatting>
  <conditionalFormatting sqref="B494:B549">
    <cfRule type="duplicateValues" dxfId="274" priority="46" stopIfTrue="1"/>
  </conditionalFormatting>
  <conditionalFormatting sqref="B553:B637">
    <cfRule type="duplicateValues" dxfId="273" priority="49" stopIfTrue="1"/>
  </conditionalFormatting>
  <conditionalFormatting sqref="B641:B656">
    <cfRule type="duplicateValues" dxfId="272" priority="54" stopIfTrue="1"/>
  </conditionalFormatting>
  <conditionalFormatting sqref="B660:B665">
    <cfRule type="duplicateValues" dxfId="271" priority="58" stopIfTrue="1"/>
  </conditionalFormatting>
  <conditionalFormatting sqref="B669">
    <cfRule type="duplicateValues" dxfId="270" priority="62" stopIfTrue="1"/>
  </conditionalFormatting>
  <conditionalFormatting sqref="B766:B820">
    <cfRule type="duplicateValues" dxfId="269" priority="73" stopIfTrue="1"/>
  </conditionalFormatting>
  <conditionalFormatting sqref="B824:B827">
    <cfRule type="duplicateValues" dxfId="268" priority="75" stopIfTrue="1"/>
  </conditionalFormatting>
  <conditionalFormatting sqref="B831:B860">
    <cfRule type="duplicateValues" dxfId="267" priority="78" stopIfTrue="1"/>
  </conditionalFormatting>
  <conditionalFormatting sqref="B864:B953">
    <cfRule type="duplicateValues" dxfId="266" priority="364" stopIfTrue="1"/>
  </conditionalFormatting>
  <conditionalFormatting sqref="B957:B1045">
    <cfRule type="duplicateValues" dxfId="265" priority="71" stopIfTrue="1"/>
  </conditionalFormatting>
  <conditionalFormatting sqref="B1049">
    <cfRule type="duplicateValues" dxfId="264" priority="69" stopIfTrue="1"/>
  </conditionalFormatting>
  <conditionalFormatting sqref="G1:G18 G671:G761 G763">
    <cfRule type="cellIs" dxfId="263" priority="118" operator="lessThan">
      <formula>0</formula>
    </cfRule>
  </conditionalFormatting>
  <conditionalFormatting sqref="G20:G23">
    <cfRule type="cellIs" dxfId="262" priority="114" operator="lessThan">
      <formula>0</formula>
    </cfRule>
  </conditionalFormatting>
  <conditionalFormatting sqref="G25:G71">
    <cfRule type="cellIs" dxfId="261" priority="112" operator="lessThan">
      <formula>0</formula>
    </cfRule>
  </conditionalFormatting>
  <conditionalFormatting sqref="G73:G80">
    <cfRule type="cellIs" dxfId="260" priority="109" operator="lessThan">
      <formula>0</formula>
    </cfRule>
  </conditionalFormatting>
  <conditionalFormatting sqref="G82:G95">
    <cfRule type="cellIs" dxfId="259" priority="106" operator="lessThan">
      <formula>0</formula>
    </cfRule>
  </conditionalFormatting>
  <conditionalFormatting sqref="G97:G99">
    <cfRule type="cellIs" dxfId="258" priority="103" operator="lessThan">
      <formula>0</formula>
    </cfRule>
  </conditionalFormatting>
  <conditionalFormatting sqref="G101:G103">
    <cfRule type="cellIs" dxfId="257" priority="94" operator="lessThan">
      <formula>0</formula>
    </cfRule>
  </conditionalFormatting>
  <conditionalFormatting sqref="G105:G107">
    <cfRule type="cellIs" dxfId="256" priority="91" operator="lessThan">
      <formula>0</formula>
    </cfRule>
  </conditionalFormatting>
  <conditionalFormatting sqref="G109:G133">
    <cfRule type="cellIs" dxfId="255" priority="88" operator="lessThan">
      <formula>0</formula>
    </cfRule>
  </conditionalFormatting>
  <conditionalFormatting sqref="G135:G218">
    <cfRule type="cellIs" dxfId="254" priority="85" operator="lessThan">
      <formula>0</formula>
    </cfRule>
  </conditionalFormatting>
  <conditionalFormatting sqref="G221:G283">
    <cfRule type="cellIs" dxfId="253" priority="11" operator="lessThan">
      <formula>0</formula>
    </cfRule>
  </conditionalFormatting>
  <conditionalFormatting sqref="G285:G288">
    <cfRule type="cellIs" dxfId="252" priority="14" operator="lessThan">
      <formula>0</formula>
    </cfRule>
  </conditionalFormatting>
  <conditionalFormatting sqref="G291:G293">
    <cfRule type="cellIs" dxfId="251" priority="17" operator="lessThan">
      <formula>0</formula>
    </cfRule>
  </conditionalFormatting>
  <conditionalFormatting sqref="G295:G297">
    <cfRule type="cellIs" dxfId="250" priority="19" operator="lessThan">
      <formula>0</formula>
    </cfRule>
  </conditionalFormatting>
  <conditionalFormatting sqref="G299:G304">
    <cfRule type="cellIs" dxfId="249" priority="21" operator="lessThan">
      <formula>0</formula>
    </cfRule>
  </conditionalFormatting>
  <conditionalFormatting sqref="G306:G314">
    <cfRule type="cellIs" dxfId="248" priority="23" operator="lessThan">
      <formula>0</formula>
    </cfRule>
  </conditionalFormatting>
  <conditionalFormatting sqref="G316:G318">
    <cfRule type="cellIs" dxfId="247" priority="26" operator="lessThan">
      <formula>0</formula>
    </cfRule>
  </conditionalFormatting>
  <conditionalFormatting sqref="G320:G354">
    <cfRule type="cellIs" dxfId="246" priority="29" operator="lessThan">
      <formula>0</formula>
    </cfRule>
  </conditionalFormatting>
  <conditionalFormatting sqref="G356:G388">
    <cfRule type="cellIs" dxfId="245" priority="32" operator="lessThan">
      <formula>0</formula>
    </cfRule>
  </conditionalFormatting>
  <conditionalFormatting sqref="G390:G395">
    <cfRule type="cellIs" dxfId="244" priority="35" operator="lessThan">
      <formula>0</formula>
    </cfRule>
  </conditionalFormatting>
  <conditionalFormatting sqref="G397:G402">
    <cfRule type="cellIs" dxfId="243" priority="37" operator="lessThan">
      <formula>0</formula>
    </cfRule>
  </conditionalFormatting>
  <conditionalFormatting sqref="G404:G483">
    <cfRule type="cellIs" dxfId="242" priority="42" operator="lessThan">
      <formula>0</formula>
    </cfRule>
  </conditionalFormatting>
  <conditionalFormatting sqref="G485:G490">
    <cfRule type="cellIs" dxfId="241" priority="44" operator="lessThan">
      <formula>0</formula>
    </cfRule>
  </conditionalFormatting>
  <conditionalFormatting sqref="G492:G549">
    <cfRule type="cellIs" dxfId="240" priority="47" operator="lessThan">
      <formula>0</formula>
    </cfRule>
  </conditionalFormatting>
  <conditionalFormatting sqref="G551:G637">
    <cfRule type="cellIs" dxfId="239" priority="50" operator="lessThan">
      <formula>0</formula>
    </cfRule>
  </conditionalFormatting>
  <conditionalFormatting sqref="G639:G656">
    <cfRule type="cellIs" dxfId="238" priority="55" operator="lessThan">
      <formula>0</formula>
    </cfRule>
  </conditionalFormatting>
  <conditionalFormatting sqref="G658:G665">
    <cfRule type="cellIs" dxfId="237" priority="59" operator="lessThan">
      <formula>0</formula>
    </cfRule>
  </conditionalFormatting>
  <conditionalFormatting sqref="G667:G669">
    <cfRule type="cellIs" dxfId="236" priority="63" operator="lessThan">
      <formula>0</formula>
    </cfRule>
  </conditionalFormatting>
  <conditionalFormatting sqref="G764:G827">
    <cfRule type="cellIs" dxfId="235" priority="74" operator="lessThan">
      <formula>0</formula>
    </cfRule>
  </conditionalFormatting>
  <conditionalFormatting sqref="G829:G860">
    <cfRule type="cellIs" dxfId="234" priority="80" operator="lessThan">
      <formula>0</formula>
    </cfRule>
  </conditionalFormatting>
  <conditionalFormatting sqref="G862:G953">
    <cfRule type="cellIs" dxfId="233" priority="79" operator="lessThan">
      <formula>0</formula>
    </cfRule>
  </conditionalFormatting>
  <conditionalFormatting sqref="G955:G958 G960:G982 G984:G994 G996:G1024 G1026:G1043">
    <cfRule type="cellIs" dxfId="232" priority="72" operator="lessThan">
      <formula>0</formula>
    </cfRule>
  </conditionalFormatting>
  <conditionalFormatting sqref="G1047:G1049">
    <cfRule type="cellIs" dxfId="231" priority="68" operator="lessThan">
      <formula>0</formula>
    </cfRule>
  </conditionalFormatting>
  <conditionalFormatting sqref="B673:B763">
    <cfRule type="duplicateValues" dxfId="230" priority="365" stopIfTrue="1"/>
  </conditionalFormatting>
  <conditionalFormatting sqref="G959">
    <cfRule type="cellIs" dxfId="228" priority="6" operator="lessThan">
      <formula>0</formula>
    </cfRule>
  </conditionalFormatting>
  <conditionalFormatting sqref="G983">
    <cfRule type="cellIs" dxfId="227" priority="5" operator="lessThan">
      <formula>0</formula>
    </cfRule>
  </conditionalFormatting>
  <conditionalFormatting sqref="G995">
    <cfRule type="cellIs" dxfId="226" priority="4" operator="lessThan">
      <formula>0</formula>
    </cfRule>
  </conditionalFormatting>
  <conditionalFormatting sqref="G1025">
    <cfRule type="cellIs" dxfId="225" priority="3" operator="lessThan">
      <formula>0</formula>
    </cfRule>
  </conditionalFormatting>
  <conditionalFormatting sqref="G1044:G1045">
    <cfRule type="cellIs" dxfId="224" priority="2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BA81-1AD9-EC41-93E5-FB46FE44D74D}">
  <dimension ref="A1:R952"/>
  <sheetViews>
    <sheetView showGridLines="0" zoomScale="180" zoomScaleNormal="180" workbookViewId="0">
      <pane ySplit="3" topLeftCell="A8" activePane="bottomLeft" state="frozen"/>
      <selection pane="bottomLeft" activeCell="A5" sqref="A5:I6"/>
    </sheetView>
  </sheetViews>
  <sheetFormatPr baseColWidth="10" defaultRowHeight="11"/>
  <cols>
    <col min="1" max="1" width="3" style="38" customWidth="1"/>
    <col min="2" max="2" width="4" style="39" bestFit="1" customWidth="1"/>
    <col min="3" max="3" width="11" style="5"/>
    <col min="4" max="4" width="11.796875" style="5" bestFit="1" customWidth="1"/>
    <col min="5" max="5" width="14.19921875" style="5" bestFit="1" customWidth="1"/>
    <col min="6" max="6" width="8.19921875" style="5" bestFit="1" customWidth="1"/>
    <col min="7" max="7" width="6.59765625" style="5" customWidth="1"/>
    <col min="8" max="8" width="10.59765625" style="5" bestFit="1" customWidth="1"/>
    <col min="9" max="9" width="8.19921875" style="13" bestFit="1" customWidth="1"/>
    <col min="10" max="16384" width="11" style="5"/>
  </cols>
  <sheetData>
    <row r="1" spans="1:17" customFormat="1" ht="18">
      <c r="A1" s="119" t="s">
        <v>2073</v>
      </c>
      <c r="B1" s="112"/>
      <c r="C1" s="113"/>
      <c r="D1" s="114"/>
      <c r="E1" s="114"/>
      <c r="F1" s="115"/>
      <c r="G1" s="115"/>
      <c r="H1" s="114"/>
      <c r="I1" s="151"/>
      <c r="K1" s="5"/>
      <c r="L1" s="5"/>
      <c r="M1" s="5"/>
      <c r="N1" s="5"/>
      <c r="O1" s="5"/>
      <c r="P1" s="5"/>
      <c r="Q1" s="5"/>
    </row>
    <row r="2" spans="1:17" s="32" customFormat="1" ht="18">
      <c r="A2" s="116" t="s">
        <v>2074</v>
      </c>
      <c r="B2" s="117"/>
      <c r="C2" s="117"/>
      <c r="D2" s="113"/>
      <c r="E2" s="113"/>
      <c r="F2" s="118"/>
      <c r="G2" s="118"/>
      <c r="H2" s="113"/>
      <c r="I2" s="118"/>
      <c r="K2" s="5"/>
      <c r="L2" s="5"/>
      <c r="M2" s="5"/>
      <c r="N2" s="5"/>
      <c r="O2" s="5"/>
      <c r="P2" s="5"/>
      <c r="Q2" s="5"/>
    </row>
    <row r="3" spans="1:17" s="32" customFormat="1">
      <c r="A3" s="150" t="str">
        <f>Kvinnor!$A$3</f>
        <v>Rev. 2023-04-15</v>
      </c>
      <c r="B3" s="112"/>
      <c r="C3" s="117"/>
      <c r="D3" s="113"/>
      <c r="E3" s="113"/>
      <c r="F3" s="118"/>
      <c r="G3" s="118"/>
      <c r="H3" s="113"/>
      <c r="I3" s="118"/>
      <c r="K3" s="5"/>
      <c r="L3" s="5"/>
      <c r="M3" s="5"/>
      <c r="N3" s="5"/>
      <c r="O3" s="5"/>
      <c r="P3" s="5"/>
      <c r="Q3" s="5"/>
    </row>
    <row r="4" spans="1:17">
      <c r="A4" s="5"/>
      <c r="F4" s="13"/>
      <c r="G4" s="13"/>
    </row>
    <row r="5" spans="1:17" ht="13">
      <c r="A5" s="40" t="s">
        <v>163</v>
      </c>
      <c r="B5" s="41"/>
      <c r="C5" s="35"/>
      <c r="D5" s="35"/>
      <c r="E5" s="35"/>
      <c r="F5" s="42"/>
      <c r="G5" s="42"/>
      <c r="H5" s="35"/>
      <c r="I5" s="42"/>
    </row>
    <row r="6" spans="1:17">
      <c r="A6" s="93" t="s">
        <v>1</v>
      </c>
      <c r="B6" s="43" t="s">
        <v>1559</v>
      </c>
      <c r="C6" s="44" t="s">
        <v>0</v>
      </c>
      <c r="D6" s="45" t="s">
        <v>4</v>
      </c>
      <c r="E6" s="45" t="s">
        <v>5</v>
      </c>
      <c r="F6" s="44" t="s">
        <v>2</v>
      </c>
      <c r="G6" s="44" t="s">
        <v>124</v>
      </c>
      <c r="H6" s="45" t="s">
        <v>3</v>
      </c>
      <c r="I6" s="100" t="s">
        <v>6</v>
      </c>
    </row>
    <row r="7" spans="1:17">
      <c r="A7" s="38">
        <v>1</v>
      </c>
      <c r="B7" s="78">
        <v>1</v>
      </c>
      <c r="C7" s="46">
        <v>6.8</v>
      </c>
      <c r="D7" s="47" t="s">
        <v>1154</v>
      </c>
      <c r="E7" s="48" t="s">
        <v>1155</v>
      </c>
      <c r="F7" s="49">
        <v>25204</v>
      </c>
      <c r="G7" s="50">
        <f t="shared" ref="G7:G70" si="0">(I7-F7)/365.25</f>
        <v>22.023271731690624</v>
      </c>
      <c r="H7" s="47" t="s">
        <v>11</v>
      </c>
      <c r="I7" s="101">
        <v>33248</v>
      </c>
    </row>
    <row r="8" spans="1:17">
      <c r="A8" s="38">
        <v>2</v>
      </c>
      <c r="B8" s="78">
        <v>1</v>
      </c>
      <c r="C8" s="46">
        <v>6.8</v>
      </c>
      <c r="D8" s="47" t="s">
        <v>1156</v>
      </c>
      <c r="E8" s="48" t="s">
        <v>1157</v>
      </c>
      <c r="F8" s="49">
        <v>27060</v>
      </c>
      <c r="G8" s="50">
        <f t="shared" si="0"/>
        <v>23.022587268993838</v>
      </c>
      <c r="H8" s="47" t="s">
        <v>7</v>
      </c>
      <c r="I8" s="101">
        <v>35469</v>
      </c>
    </row>
    <row r="9" spans="1:17">
      <c r="A9" s="38">
        <v>3</v>
      </c>
      <c r="B9" s="78">
        <v>3</v>
      </c>
      <c r="C9" s="46">
        <v>6.97</v>
      </c>
      <c r="D9" s="47" t="s">
        <v>1158</v>
      </c>
      <c r="E9" s="48" t="s">
        <v>1159</v>
      </c>
      <c r="F9" s="49">
        <v>25838</v>
      </c>
      <c r="G9" s="50">
        <f t="shared" si="0"/>
        <v>27.307323750855577</v>
      </c>
      <c r="H9" s="47" t="s">
        <v>11</v>
      </c>
      <c r="I9" s="101">
        <v>35812</v>
      </c>
    </row>
    <row r="10" spans="1:17">
      <c r="A10" s="38">
        <v>4</v>
      </c>
      <c r="B10" s="78">
        <v>4</v>
      </c>
      <c r="C10" s="46">
        <v>6.99</v>
      </c>
      <c r="D10" s="47" t="s">
        <v>1160</v>
      </c>
      <c r="E10" s="48" t="s">
        <v>1161</v>
      </c>
      <c r="F10" s="49">
        <v>23237</v>
      </c>
      <c r="G10" s="50">
        <f t="shared" si="0"/>
        <v>25.453798767967147</v>
      </c>
      <c r="H10" s="47" t="s">
        <v>11</v>
      </c>
      <c r="I10" s="101">
        <v>32534</v>
      </c>
    </row>
    <row r="11" spans="1:17">
      <c r="A11" s="38">
        <v>5</v>
      </c>
      <c r="B11" s="78">
        <v>4</v>
      </c>
      <c r="C11" s="46">
        <v>6.99</v>
      </c>
      <c r="D11" s="47" t="s">
        <v>1162</v>
      </c>
      <c r="E11" s="48" t="s">
        <v>709</v>
      </c>
      <c r="F11" s="49">
        <v>34431</v>
      </c>
      <c r="G11" s="50">
        <f t="shared" si="0"/>
        <v>23.827515400410679</v>
      </c>
      <c r="H11" s="47" t="s">
        <v>13</v>
      </c>
      <c r="I11" s="101">
        <v>43134</v>
      </c>
    </row>
    <row r="12" spans="1:17">
      <c r="A12" s="38">
        <v>6</v>
      </c>
      <c r="B12" s="78">
        <v>6</v>
      </c>
      <c r="C12" s="46">
        <v>7</v>
      </c>
      <c r="D12" s="47" t="s">
        <v>1163</v>
      </c>
      <c r="E12" s="48" t="s">
        <v>1164</v>
      </c>
      <c r="F12" s="49">
        <v>34500</v>
      </c>
      <c r="G12" s="50">
        <f t="shared" si="0"/>
        <v>23.66050650239562</v>
      </c>
      <c r="H12" s="47" t="s">
        <v>8</v>
      </c>
      <c r="I12" s="101">
        <v>43142</v>
      </c>
    </row>
    <row r="13" spans="1:17">
      <c r="A13" s="38">
        <v>7</v>
      </c>
      <c r="B13" s="78">
        <v>7</v>
      </c>
      <c r="C13" s="46">
        <v>7.04</v>
      </c>
      <c r="D13" s="47" t="s">
        <v>1165</v>
      </c>
      <c r="E13" s="48" t="s">
        <v>1166</v>
      </c>
      <c r="F13" s="49">
        <v>26623</v>
      </c>
      <c r="G13" s="50">
        <f t="shared" si="0"/>
        <v>22.201232032854211</v>
      </c>
      <c r="H13" s="47" t="s">
        <v>11</v>
      </c>
      <c r="I13" s="101">
        <v>34732</v>
      </c>
    </row>
    <row r="14" spans="1:17">
      <c r="A14" s="38">
        <v>8</v>
      </c>
      <c r="B14" s="78">
        <v>8</v>
      </c>
      <c r="C14" s="46">
        <v>7.06</v>
      </c>
      <c r="D14" s="47" t="s">
        <v>1167</v>
      </c>
      <c r="E14" s="48" t="s">
        <v>468</v>
      </c>
      <c r="F14" s="49">
        <v>29656</v>
      </c>
      <c r="G14" s="50">
        <f t="shared" si="0"/>
        <v>23.983572895277206</v>
      </c>
      <c r="H14" s="47" t="s">
        <v>20</v>
      </c>
      <c r="I14" s="101">
        <v>38416</v>
      </c>
    </row>
    <row r="15" spans="1:17">
      <c r="A15" s="38">
        <v>9</v>
      </c>
      <c r="B15" s="78">
        <v>9</v>
      </c>
      <c r="C15" s="46">
        <v>7.07</v>
      </c>
      <c r="D15" s="47" t="s">
        <v>1168</v>
      </c>
      <c r="E15" s="48" t="s">
        <v>1169</v>
      </c>
      <c r="F15" s="49">
        <v>33736</v>
      </c>
      <c r="G15" s="50">
        <f t="shared" si="0"/>
        <v>19.802874743326488</v>
      </c>
      <c r="H15" s="47" t="s">
        <v>7</v>
      </c>
      <c r="I15" s="101">
        <v>40969</v>
      </c>
    </row>
    <row r="16" spans="1:17" ht="12" thickBot="1">
      <c r="A16" s="67">
        <v>10</v>
      </c>
      <c r="B16" s="80">
        <v>10</v>
      </c>
      <c r="C16" s="68">
        <v>7.09</v>
      </c>
      <c r="D16" s="69" t="s">
        <v>1170</v>
      </c>
      <c r="E16" s="70" t="s">
        <v>1171</v>
      </c>
      <c r="F16" s="71">
        <v>31557</v>
      </c>
      <c r="G16" s="72">
        <f t="shared" si="0"/>
        <v>31.676933607118411</v>
      </c>
      <c r="H16" s="69" t="s">
        <v>18</v>
      </c>
      <c r="I16" s="102">
        <v>43127</v>
      </c>
    </row>
    <row r="17" spans="1:17">
      <c r="A17" s="38">
        <v>11</v>
      </c>
      <c r="B17" s="79">
        <v>11</v>
      </c>
      <c r="C17" s="61">
        <v>7.12</v>
      </c>
      <c r="D17" s="62" t="s">
        <v>1172</v>
      </c>
      <c r="E17" s="63" t="s">
        <v>1173</v>
      </c>
      <c r="F17" s="64">
        <v>25364</v>
      </c>
      <c r="G17" s="65">
        <f t="shared" si="0"/>
        <v>26.622861054072555</v>
      </c>
      <c r="H17" s="62" t="s">
        <v>11</v>
      </c>
      <c r="I17" s="103">
        <v>35088</v>
      </c>
    </row>
    <row r="18" spans="1:17">
      <c r="A18" s="38">
        <v>12</v>
      </c>
      <c r="B18" s="78">
        <v>11</v>
      </c>
      <c r="C18" s="46">
        <v>7.12</v>
      </c>
      <c r="D18" s="47" t="s">
        <v>1174</v>
      </c>
      <c r="E18" s="48" t="s">
        <v>1175</v>
      </c>
      <c r="F18" s="49">
        <v>33784</v>
      </c>
      <c r="G18" s="50">
        <f t="shared" si="0"/>
        <v>18.622861054072555</v>
      </c>
      <c r="H18" s="47" t="s">
        <v>13</v>
      </c>
      <c r="I18" s="101">
        <v>40586</v>
      </c>
      <c r="K18" s="36"/>
      <c r="L18" s="36"/>
      <c r="M18" s="36"/>
      <c r="N18" s="36"/>
      <c r="O18" s="36"/>
      <c r="P18" s="36"/>
      <c r="Q18" s="36"/>
    </row>
    <row r="19" spans="1:17">
      <c r="A19" s="38">
        <v>13</v>
      </c>
      <c r="B19" s="78">
        <v>13</v>
      </c>
      <c r="C19" s="46">
        <v>7.13</v>
      </c>
      <c r="D19" s="47" t="s">
        <v>1176</v>
      </c>
      <c r="E19" s="48" t="s">
        <v>1177</v>
      </c>
      <c r="F19" s="49">
        <v>24420</v>
      </c>
      <c r="G19" s="50">
        <f t="shared" si="0"/>
        <v>23.186858316221766</v>
      </c>
      <c r="H19" s="47" t="s">
        <v>11</v>
      </c>
      <c r="I19" s="101">
        <v>32889</v>
      </c>
    </row>
    <row r="20" spans="1:17">
      <c r="A20" s="38">
        <v>14</v>
      </c>
      <c r="B20" s="78">
        <v>13</v>
      </c>
      <c r="C20" s="46">
        <v>7.13</v>
      </c>
      <c r="D20" s="47" t="s">
        <v>1178</v>
      </c>
      <c r="E20" s="48" t="s">
        <v>1179</v>
      </c>
      <c r="F20" s="49">
        <v>37326</v>
      </c>
      <c r="G20" s="50">
        <f t="shared" si="0"/>
        <v>17.916495550992472</v>
      </c>
      <c r="H20" s="47" t="s">
        <v>18</v>
      </c>
      <c r="I20" s="101">
        <v>43870</v>
      </c>
    </row>
    <row r="21" spans="1:17">
      <c r="A21" s="38">
        <v>15</v>
      </c>
      <c r="B21" s="78">
        <v>15</v>
      </c>
      <c r="C21" s="46">
        <v>7.14</v>
      </c>
      <c r="D21" s="47" t="s">
        <v>1180</v>
      </c>
      <c r="E21" s="48" t="s">
        <v>1181</v>
      </c>
      <c r="F21" s="49">
        <v>26486</v>
      </c>
      <c r="G21" s="50">
        <f t="shared" si="0"/>
        <v>21.563312799452429</v>
      </c>
      <c r="H21" s="47" t="s">
        <v>1115</v>
      </c>
      <c r="I21" s="101">
        <v>34362</v>
      </c>
    </row>
    <row r="22" spans="1:17">
      <c r="A22" s="38">
        <v>16</v>
      </c>
      <c r="B22" s="78">
        <v>15</v>
      </c>
      <c r="C22" s="46">
        <v>7.14</v>
      </c>
      <c r="D22" s="47" t="s">
        <v>1182</v>
      </c>
      <c r="E22" s="48" t="s">
        <v>1183</v>
      </c>
      <c r="F22" s="49">
        <v>29315</v>
      </c>
      <c r="G22" s="50">
        <f t="shared" si="0"/>
        <v>18.84188911704312</v>
      </c>
      <c r="H22" s="47" t="s">
        <v>13</v>
      </c>
      <c r="I22" s="101">
        <v>36197</v>
      </c>
    </row>
    <row r="23" spans="1:17">
      <c r="A23" s="38">
        <v>17</v>
      </c>
      <c r="B23" s="78">
        <v>17</v>
      </c>
      <c r="C23" s="46">
        <v>7.16</v>
      </c>
      <c r="D23" s="47" t="s">
        <v>1184</v>
      </c>
      <c r="E23" s="48" t="s">
        <v>1185</v>
      </c>
      <c r="F23" s="49">
        <v>23921</v>
      </c>
      <c r="G23" s="50">
        <f t="shared" si="0"/>
        <v>18.551676933607119</v>
      </c>
      <c r="H23" s="47" t="s">
        <v>12</v>
      </c>
      <c r="I23" s="101">
        <v>30697</v>
      </c>
    </row>
    <row r="24" spans="1:17">
      <c r="A24" s="38">
        <v>18</v>
      </c>
      <c r="B24" s="78">
        <v>18</v>
      </c>
      <c r="C24" s="46">
        <v>7.17</v>
      </c>
      <c r="D24" s="47" t="s">
        <v>1186</v>
      </c>
      <c r="E24" s="48" t="s">
        <v>209</v>
      </c>
      <c r="F24" s="49">
        <v>20154</v>
      </c>
      <c r="G24" s="50">
        <f t="shared" si="0"/>
        <v>34.839151266255989</v>
      </c>
      <c r="H24" s="47" t="s">
        <v>11</v>
      </c>
      <c r="I24" s="101">
        <v>32879</v>
      </c>
    </row>
    <row r="25" spans="1:17">
      <c r="A25" s="38">
        <v>19</v>
      </c>
      <c r="B25" s="78">
        <v>18</v>
      </c>
      <c r="C25" s="46">
        <v>7.17</v>
      </c>
      <c r="D25" s="47" t="s">
        <v>1178</v>
      </c>
      <c r="E25" s="48" t="s">
        <v>1187</v>
      </c>
      <c r="F25" s="49">
        <v>26858</v>
      </c>
      <c r="G25" s="50">
        <f t="shared" si="0"/>
        <v>23.567419575633128</v>
      </c>
      <c r="H25" s="47" t="s">
        <v>11</v>
      </c>
      <c r="I25" s="101">
        <v>35466</v>
      </c>
    </row>
    <row r="26" spans="1:17" ht="12" thickBot="1">
      <c r="A26" s="67">
        <v>20</v>
      </c>
      <c r="B26" s="80">
        <v>18</v>
      </c>
      <c r="C26" s="68">
        <v>7.17</v>
      </c>
      <c r="D26" s="69" t="s">
        <v>1188</v>
      </c>
      <c r="E26" s="70" t="s">
        <v>1189</v>
      </c>
      <c r="F26" s="71">
        <v>29661</v>
      </c>
      <c r="G26" s="72">
        <f t="shared" si="0"/>
        <v>20.960985626283367</v>
      </c>
      <c r="H26" s="69" t="s">
        <v>13</v>
      </c>
      <c r="I26" s="102">
        <v>37317</v>
      </c>
    </row>
    <row r="27" spans="1:17">
      <c r="A27" s="38">
        <v>21</v>
      </c>
      <c r="B27" s="79">
        <v>18</v>
      </c>
      <c r="C27" s="61">
        <v>7.17</v>
      </c>
      <c r="D27" s="62" t="s">
        <v>1190</v>
      </c>
      <c r="E27" s="63" t="s">
        <v>205</v>
      </c>
      <c r="F27" s="64">
        <v>35174</v>
      </c>
      <c r="G27" s="65">
        <f t="shared" si="0"/>
        <v>19.860369609856264</v>
      </c>
      <c r="H27" s="62" t="s">
        <v>125</v>
      </c>
      <c r="I27" s="103">
        <v>42428</v>
      </c>
    </row>
    <row r="28" spans="1:17">
      <c r="A28" s="38">
        <v>22</v>
      </c>
      <c r="B28" s="78">
        <v>22</v>
      </c>
      <c r="C28" s="46">
        <v>7.19</v>
      </c>
      <c r="D28" s="47" t="s">
        <v>1191</v>
      </c>
      <c r="E28" s="48" t="s">
        <v>1192</v>
      </c>
      <c r="F28" s="49">
        <v>29874</v>
      </c>
      <c r="G28" s="50">
        <f t="shared" si="0"/>
        <v>29.273100616016428</v>
      </c>
      <c r="H28" s="47" t="s">
        <v>13</v>
      </c>
      <c r="I28" s="101">
        <v>40566</v>
      </c>
    </row>
    <row r="29" spans="1:17">
      <c r="A29" s="38">
        <v>23</v>
      </c>
      <c r="B29" s="78">
        <v>23</v>
      </c>
      <c r="C29" s="46">
        <v>7.2</v>
      </c>
      <c r="D29" s="47" t="s">
        <v>1193</v>
      </c>
      <c r="E29" s="48" t="s">
        <v>1194</v>
      </c>
      <c r="F29" s="49">
        <v>23780</v>
      </c>
      <c r="G29" s="50">
        <f t="shared" si="0"/>
        <v>20.898015058179329</v>
      </c>
      <c r="H29" s="47" t="s">
        <v>11</v>
      </c>
      <c r="I29" s="77">
        <v>31413</v>
      </c>
    </row>
    <row r="30" spans="1:17">
      <c r="A30" s="38">
        <v>24</v>
      </c>
      <c r="B30" s="78">
        <v>23</v>
      </c>
      <c r="C30" s="46">
        <v>7.2</v>
      </c>
      <c r="D30" s="47" t="s">
        <v>1195</v>
      </c>
      <c r="E30" s="48" t="s">
        <v>1196</v>
      </c>
      <c r="F30" s="49">
        <v>25302</v>
      </c>
      <c r="G30" s="50">
        <f t="shared" si="0"/>
        <v>29.678302532511978</v>
      </c>
      <c r="H30" s="47" t="s">
        <v>13</v>
      </c>
      <c r="I30" s="101">
        <v>36142</v>
      </c>
    </row>
    <row r="31" spans="1:17">
      <c r="A31" s="38">
        <v>25</v>
      </c>
      <c r="B31" s="78">
        <v>25</v>
      </c>
      <c r="C31" s="46">
        <v>7.23</v>
      </c>
      <c r="D31" s="47" t="s">
        <v>1197</v>
      </c>
      <c r="E31" s="48" t="s">
        <v>1198</v>
      </c>
      <c r="F31" s="49">
        <v>24947</v>
      </c>
      <c r="G31" s="50">
        <f t="shared" si="0"/>
        <v>29.757700205338811</v>
      </c>
      <c r="H31" s="47" t="s">
        <v>11</v>
      </c>
      <c r="I31" s="101">
        <v>35816</v>
      </c>
    </row>
    <row r="32" spans="1:17">
      <c r="A32" s="38">
        <v>26</v>
      </c>
      <c r="B32" s="78">
        <v>25</v>
      </c>
      <c r="C32" s="46">
        <v>7.23</v>
      </c>
      <c r="D32" s="47" t="s">
        <v>1193</v>
      </c>
      <c r="E32" s="48" t="s">
        <v>1199</v>
      </c>
      <c r="F32" s="49">
        <v>30055</v>
      </c>
      <c r="G32" s="50">
        <f t="shared" si="0"/>
        <v>18.828199863107461</v>
      </c>
      <c r="H32" s="47" t="s">
        <v>166</v>
      </c>
      <c r="I32" s="101">
        <v>36932</v>
      </c>
    </row>
    <row r="33" spans="1:9">
      <c r="A33" s="38">
        <v>27</v>
      </c>
      <c r="B33" s="78">
        <v>27</v>
      </c>
      <c r="C33" s="46">
        <v>7.24</v>
      </c>
      <c r="D33" s="47" t="s">
        <v>1200</v>
      </c>
      <c r="E33" s="48" t="s">
        <v>1201</v>
      </c>
      <c r="F33" s="49">
        <v>34564</v>
      </c>
      <c r="G33" s="50">
        <f t="shared" si="0"/>
        <v>17.524982888432579</v>
      </c>
      <c r="H33" s="47" t="s">
        <v>257</v>
      </c>
      <c r="I33" s="101">
        <v>40965</v>
      </c>
    </row>
    <row r="34" spans="1:9">
      <c r="A34" s="38">
        <v>28</v>
      </c>
      <c r="B34" s="78">
        <v>28</v>
      </c>
      <c r="C34" s="46">
        <v>7.25</v>
      </c>
      <c r="D34" s="47" t="s">
        <v>1202</v>
      </c>
      <c r="E34" s="48" t="s">
        <v>1203</v>
      </c>
      <c r="F34" s="49">
        <v>20833</v>
      </c>
      <c r="G34" s="50">
        <f t="shared" si="0"/>
        <v>22.039698836413415</v>
      </c>
      <c r="H34" s="47" t="s">
        <v>223</v>
      </c>
      <c r="I34" s="101">
        <v>28883</v>
      </c>
    </row>
    <row r="35" spans="1:9">
      <c r="A35" s="38">
        <v>29</v>
      </c>
      <c r="B35" s="78">
        <v>29</v>
      </c>
      <c r="C35" s="46">
        <v>7.26</v>
      </c>
      <c r="D35" s="47" t="s">
        <v>1193</v>
      </c>
      <c r="E35" s="48" t="s">
        <v>155</v>
      </c>
      <c r="F35" s="49">
        <v>28386</v>
      </c>
      <c r="G35" s="50">
        <f t="shared" si="0"/>
        <v>23.301848049281315</v>
      </c>
      <c r="H35" s="47" t="s">
        <v>166</v>
      </c>
      <c r="I35" s="101">
        <v>36897</v>
      </c>
    </row>
    <row r="36" spans="1:9" ht="12" thickBot="1">
      <c r="A36" s="67">
        <v>30</v>
      </c>
      <c r="B36" s="80">
        <v>30</v>
      </c>
      <c r="C36" s="68">
        <v>7.27</v>
      </c>
      <c r="D36" s="69" t="s">
        <v>1170</v>
      </c>
      <c r="E36" s="70" t="s">
        <v>766</v>
      </c>
      <c r="F36" s="71">
        <v>35267</v>
      </c>
      <c r="G36" s="72">
        <f t="shared" si="0"/>
        <v>19.509924709103355</v>
      </c>
      <c r="H36" s="69" t="s">
        <v>15</v>
      </c>
      <c r="I36" s="102">
        <v>42393</v>
      </c>
    </row>
    <row r="37" spans="1:9">
      <c r="A37" s="38">
        <v>31</v>
      </c>
      <c r="B37" s="79">
        <v>31</v>
      </c>
      <c r="C37" s="61">
        <v>7.31</v>
      </c>
      <c r="D37" s="62" t="s">
        <v>1193</v>
      </c>
      <c r="E37" s="63" t="s">
        <v>1204</v>
      </c>
      <c r="F37" s="64">
        <v>25685</v>
      </c>
      <c r="G37" s="65">
        <f t="shared" si="0"/>
        <v>18.699520876112253</v>
      </c>
      <c r="H37" s="62" t="s">
        <v>11</v>
      </c>
      <c r="I37" s="103">
        <v>32515</v>
      </c>
    </row>
    <row r="38" spans="1:9">
      <c r="A38" s="38">
        <v>32</v>
      </c>
      <c r="B38" s="78">
        <v>32</v>
      </c>
      <c r="C38" s="46">
        <v>7.32</v>
      </c>
      <c r="D38" s="47" t="s">
        <v>1205</v>
      </c>
      <c r="E38" s="48" t="s">
        <v>1206</v>
      </c>
      <c r="F38" s="49">
        <v>22647</v>
      </c>
      <c r="G38" s="50">
        <f t="shared" si="0"/>
        <v>24</v>
      </c>
      <c r="H38" s="47" t="s">
        <v>11</v>
      </c>
      <c r="I38" s="77">
        <v>31413</v>
      </c>
    </row>
    <row r="39" spans="1:9">
      <c r="A39" s="38">
        <v>33</v>
      </c>
      <c r="B39" s="78">
        <v>33</v>
      </c>
      <c r="C39" s="46">
        <v>7.33</v>
      </c>
      <c r="D39" s="47" t="s">
        <v>1207</v>
      </c>
      <c r="E39" s="48" t="s">
        <v>1208</v>
      </c>
      <c r="F39" s="49">
        <v>20961</v>
      </c>
      <c r="G39" s="50">
        <f t="shared" si="0"/>
        <v>22.663928815879533</v>
      </c>
      <c r="H39" s="47" t="s">
        <v>12</v>
      </c>
      <c r="I39" s="101">
        <v>29239</v>
      </c>
    </row>
    <row r="40" spans="1:9">
      <c r="A40" s="38">
        <v>34</v>
      </c>
      <c r="B40" s="78">
        <v>33</v>
      </c>
      <c r="C40" s="46">
        <v>7.33</v>
      </c>
      <c r="D40" s="47" t="s">
        <v>1209</v>
      </c>
      <c r="E40" s="48" t="s">
        <v>1210</v>
      </c>
      <c r="F40" s="49">
        <v>34428</v>
      </c>
      <c r="G40" s="50">
        <f t="shared" si="0"/>
        <v>20.826830937713893</v>
      </c>
      <c r="H40" s="47" t="s">
        <v>13</v>
      </c>
      <c r="I40" s="101">
        <v>42035</v>
      </c>
    </row>
    <row r="41" spans="1:9">
      <c r="A41" s="38">
        <v>35</v>
      </c>
      <c r="B41" s="78">
        <v>35</v>
      </c>
      <c r="C41" s="46">
        <v>7.35</v>
      </c>
      <c r="D41" s="47" t="s">
        <v>1165</v>
      </c>
      <c r="E41" s="48" t="s">
        <v>1211</v>
      </c>
      <c r="F41" s="49">
        <v>23063</v>
      </c>
      <c r="G41" s="50">
        <f t="shared" si="0"/>
        <v>23.953456536618756</v>
      </c>
      <c r="H41" s="47" t="s">
        <v>11</v>
      </c>
      <c r="I41" s="101">
        <v>31812</v>
      </c>
    </row>
    <row r="42" spans="1:9">
      <c r="A42" s="38">
        <v>36</v>
      </c>
      <c r="B42" s="78">
        <v>35</v>
      </c>
      <c r="C42" s="46">
        <v>7.35</v>
      </c>
      <c r="D42" s="47" t="s">
        <v>1207</v>
      </c>
      <c r="E42" s="48" t="s">
        <v>1212</v>
      </c>
      <c r="F42" s="49">
        <v>29328</v>
      </c>
      <c r="G42" s="50">
        <f t="shared" si="0"/>
        <v>17.656399726214921</v>
      </c>
      <c r="H42" s="47" t="s">
        <v>15</v>
      </c>
      <c r="I42" s="101">
        <v>35777</v>
      </c>
    </row>
    <row r="43" spans="1:9">
      <c r="A43" s="38">
        <v>37</v>
      </c>
      <c r="B43" s="78">
        <v>37</v>
      </c>
      <c r="C43" s="46">
        <v>7.36</v>
      </c>
      <c r="D43" s="47" t="s">
        <v>1213</v>
      </c>
      <c r="E43" s="48" t="s">
        <v>118</v>
      </c>
      <c r="F43" s="49">
        <v>22678</v>
      </c>
      <c r="G43" s="50">
        <f t="shared" si="0"/>
        <v>29.921971252566735</v>
      </c>
      <c r="H43" s="47" t="s">
        <v>11</v>
      </c>
      <c r="I43" s="101">
        <v>33607</v>
      </c>
    </row>
    <row r="44" spans="1:9">
      <c r="A44" s="38">
        <v>38</v>
      </c>
      <c r="B44" s="78">
        <v>37</v>
      </c>
      <c r="C44" s="46">
        <v>7.36</v>
      </c>
      <c r="D44" s="47" t="s">
        <v>1176</v>
      </c>
      <c r="E44" s="48" t="s">
        <v>1214</v>
      </c>
      <c r="F44" s="49">
        <v>23861</v>
      </c>
      <c r="G44" s="50">
        <f t="shared" si="0"/>
        <v>29.730321697467488</v>
      </c>
      <c r="H44" s="47" t="s">
        <v>10</v>
      </c>
      <c r="I44" s="101">
        <v>34720</v>
      </c>
    </row>
    <row r="45" spans="1:9">
      <c r="A45" s="38">
        <v>39</v>
      </c>
      <c r="B45" s="78">
        <v>37</v>
      </c>
      <c r="C45" s="46">
        <v>7.36</v>
      </c>
      <c r="D45" s="47" t="s">
        <v>1190</v>
      </c>
      <c r="E45" s="48" t="s">
        <v>1215</v>
      </c>
      <c r="F45" s="49">
        <v>35418</v>
      </c>
      <c r="G45" s="50">
        <f t="shared" si="0"/>
        <v>18.135523613963038</v>
      </c>
      <c r="H45" s="47" t="s">
        <v>13</v>
      </c>
      <c r="I45" s="101">
        <v>42042</v>
      </c>
    </row>
    <row r="46" spans="1:9" ht="12" thickBot="1">
      <c r="A46" s="67">
        <v>40</v>
      </c>
      <c r="B46" s="80">
        <v>37</v>
      </c>
      <c r="C46" s="68">
        <v>7.36</v>
      </c>
      <c r="D46" s="69" t="s">
        <v>1216</v>
      </c>
      <c r="E46" s="70" t="s">
        <v>465</v>
      </c>
      <c r="F46" s="71">
        <v>35500</v>
      </c>
      <c r="G46" s="72">
        <f t="shared" si="0"/>
        <v>22.855578370978783</v>
      </c>
      <c r="H46" s="69" t="s">
        <v>13</v>
      </c>
      <c r="I46" s="102">
        <v>43848</v>
      </c>
    </row>
    <row r="47" spans="1:9">
      <c r="A47" s="38">
        <v>41</v>
      </c>
      <c r="B47" s="79">
        <v>41</v>
      </c>
      <c r="C47" s="61">
        <v>7.38</v>
      </c>
      <c r="D47" s="62" t="s">
        <v>844</v>
      </c>
      <c r="E47" s="63" t="s">
        <v>90</v>
      </c>
      <c r="F47" s="64">
        <v>37432</v>
      </c>
      <c r="G47" s="65">
        <f t="shared" si="0"/>
        <v>17.604380561259411</v>
      </c>
      <c r="H47" s="62" t="s">
        <v>22</v>
      </c>
      <c r="I47" s="103">
        <v>43862</v>
      </c>
    </row>
    <row r="48" spans="1:9">
      <c r="A48" s="38">
        <v>42</v>
      </c>
      <c r="B48" s="78">
        <v>42</v>
      </c>
      <c r="C48" s="46">
        <v>7.4</v>
      </c>
      <c r="D48" s="47" t="s">
        <v>1178</v>
      </c>
      <c r="E48" s="48" t="s">
        <v>897</v>
      </c>
      <c r="F48" s="49">
        <v>25583</v>
      </c>
      <c r="G48" s="50">
        <f t="shared" si="0"/>
        <v>18.050650239561943</v>
      </c>
      <c r="H48" s="47" t="s">
        <v>11</v>
      </c>
      <c r="I48" s="101">
        <v>32176</v>
      </c>
    </row>
    <row r="49" spans="1:9">
      <c r="A49" s="38">
        <v>43</v>
      </c>
      <c r="B49" s="78">
        <v>43</v>
      </c>
      <c r="C49" s="46">
        <v>7.41</v>
      </c>
      <c r="D49" s="47" t="s">
        <v>1217</v>
      </c>
      <c r="E49" s="48" t="s">
        <v>1218</v>
      </c>
      <c r="F49" s="49">
        <v>23481</v>
      </c>
      <c r="G49" s="50">
        <f t="shared" si="0"/>
        <v>33.798767967145793</v>
      </c>
      <c r="H49" s="47" t="s">
        <v>23</v>
      </c>
      <c r="I49" s="101">
        <v>35826</v>
      </c>
    </row>
    <row r="50" spans="1:9">
      <c r="A50" s="38">
        <v>44</v>
      </c>
      <c r="B50" s="78">
        <v>44</v>
      </c>
      <c r="C50" s="46">
        <v>7.42</v>
      </c>
      <c r="D50" s="47" t="s">
        <v>1219</v>
      </c>
      <c r="E50" s="48" t="s">
        <v>1220</v>
      </c>
      <c r="F50" s="49">
        <v>23422</v>
      </c>
      <c r="G50" s="50">
        <f t="shared" si="0"/>
        <v>18.956878850102669</v>
      </c>
      <c r="H50" s="47" t="s">
        <v>23</v>
      </c>
      <c r="I50" s="101">
        <v>30346</v>
      </c>
    </row>
    <row r="51" spans="1:9">
      <c r="A51" s="38">
        <v>45</v>
      </c>
      <c r="B51" s="78">
        <v>44</v>
      </c>
      <c r="C51" s="46">
        <v>7.42</v>
      </c>
      <c r="D51" s="47" t="s">
        <v>1190</v>
      </c>
      <c r="E51" s="48" t="s">
        <v>800</v>
      </c>
      <c r="F51" s="49">
        <v>36101</v>
      </c>
      <c r="G51" s="50">
        <f t="shared" si="0"/>
        <v>17.245722108145106</v>
      </c>
      <c r="H51" s="47" t="s">
        <v>13</v>
      </c>
      <c r="I51" s="101">
        <v>42400</v>
      </c>
    </row>
    <row r="52" spans="1:9">
      <c r="A52" s="38">
        <v>46</v>
      </c>
      <c r="B52" s="78">
        <v>46</v>
      </c>
      <c r="C52" s="46">
        <v>7.43</v>
      </c>
      <c r="D52" s="47" t="s">
        <v>1190</v>
      </c>
      <c r="E52" s="48" t="s">
        <v>505</v>
      </c>
      <c r="F52" s="49">
        <v>24108</v>
      </c>
      <c r="G52" s="50">
        <f t="shared" si="0"/>
        <v>19.071868583162217</v>
      </c>
      <c r="H52" s="47" t="s">
        <v>23</v>
      </c>
      <c r="I52" s="101">
        <v>31074</v>
      </c>
    </row>
    <row r="53" spans="1:9">
      <c r="A53" s="38">
        <v>47</v>
      </c>
      <c r="B53" s="78">
        <v>47</v>
      </c>
      <c r="C53" s="46">
        <v>7.44</v>
      </c>
      <c r="D53" s="47" t="s">
        <v>1221</v>
      </c>
      <c r="E53" s="48" t="s">
        <v>1222</v>
      </c>
      <c r="F53" s="49">
        <v>22094</v>
      </c>
      <c r="G53" s="50">
        <f t="shared" si="0"/>
        <v>22.551676933607119</v>
      </c>
      <c r="H53" s="47" t="s">
        <v>12</v>
      </c>
      <c r="I53" s="101">
        <v>30331</v>
      </c>
    </row>
    <row r="54" spans="1:9">
      <c r="A54" s="38">
        <v>48</v>
      </c>
      <c r="B54" s="78">
        <v>48</v>
      </c>
      <c r="C54" s="46">
        <v>7.45</v>
      </c>
      <c r="D54" s="47" t="s">
        <v>1223</v>
      </c>
      <c r="E54" s="48" t="s">
        <v>1224</v>
      </c>
      <c r="F54" s="49">
        <v>26894</v>
      </c>
      <c r="G54" s="50">
        <f t="shared" si="0"/>
        <v>17.401779603011637</v>
      </c>
      <c r="H54" s="47" t="s">
        <v>7</v>
      </c>
      <c r="I54" s="101">
        <v>33250</v>
      </c>
    </row>
    <row r="55" spans="1:9">
      <c r="A55" s="38">
        <v>49</v>
      </c>
      <c r="B55" s="78">
        <v>49</v>
      </c>
      <c r="C55" s="46">
        <v>7.46</v>
      </c>
      <c r="D55" s="47" t="s">
        <v>1225</v>
      </c>
      <c r="E55" s="48" t="s">
        <v>1226</v>
      </c>
      <c r="F55" s="49">
        <v>20913</v>
      </c>
      <c r="G55" s="50">
        <f t="shared" si="0"/>
        <v>19.942505133470227</v>
      </c>
      <c r="H55" s="47" t="s">
        <v>12</v>
      </c>
      <c r="I55" s="101">
        <v>28197</v>
      </c>
    </row>
    <row r="56" spans="1:9" ht="12" thickBot="1">
      <c r="A56" s="67">
        <v>50</v>
      </c>
      <c r="B56" s="80">
        <v>49</v>
      </c>
      <c r="C56" s="68">
        <v>7.46</v>
      </c>
      <c r="D56" s="69" t="s">
        <v>1227</v>
      </c>
      <c r="E56" s="70" t="s">
        <v>1226</v>
      </c>
      <c r="F56" s="71">
        <v>37922</v>
      </c>
      <c r="G56" s="72">
        <f t="shared" si="0"/>
        <v>15.189596167008897</v>
      </c>
      <c r="H56" s="69" t="s">
        <v>18</v>
      </c>
      <c r="I56" s="102">
        <v>43470</v>
      </c>
    </row>
    <row r="57" spans="1:9">
      <c r="A57" s="38">
        <v>51</v>
      </c>
      <c r="B57" s="79">
        <v>51</v>
      </c>
      <c r="C57" s="61">
        <v>7.47</v>
      </c>
      <c r="D57" s="62" t="s">
        <v>1168</v>
      </c>
      <c r="E57" s="63" t="s">
        <v>40</v>
      </c>
      <c r="F57" s="64">
        <v>24440</v>
      </c>
      <c r="G57" s="65">
        <f t="shared" si="0"/>
        <v>23.1813826146475</v>
      </c>
      <c r="H57" s="62" t="s">
        <v>11</v>
      </c>
      <c r="I57" s="103">
        <v>32907</v>
      </c>
    </row>
    <row r="58" spans="1:9">
      <c r="A58" s="38">
        <v>52</v>
      </c>
      <c r="B58" s="78">
        <v>51</v>
      </c>
      <c r="C58" s="46">
        <v>7.47</v>
      </c>
      <c r="D58" s="47" t="s">
        <v>1228</v>
      </c>
      <c r="E58" s="48" t="s">
        <v>1268</v>
      </c>
      <c r="F58" s="49">
        <v>36639</v>
      </c>
      <c r="G58" s="50">
        <f t="shared" si="0"/>
        <v>14.600958247775496</v>
      </c>
      <c r="H58" s="47" t="s">
        <v>12</v>
      </c>
      <c r="I58" s="101">
        <v>41972</v>
      </c>
    </row>
    <row r="59" spans="1:9">
      <c r="A59" s="38">
        <v>53</v>
      </c>
      <c r="B59" s="78">
        <v>53</v>
      </c>
      <c r="C59" s="46">
        <v>7.48</v>
      </c>
      <c r="D59" s="47" t="s">
        <v>1158</v>
      </c>
      <c r="E59" s="48" t="s">
        <v>1229</v>
      </c>
      <c r="F59" s="49">
        <v>27800</v>
      </c>
      <c r="G59" s="50">
        <f t="shared" si="0"/>
        <v>15.958932238193018</v>
      </c>
      <c r="H59" s="47" t="s">
        <v>23</v>
      </c>
      <c r="I59" s="101">
        <v>33629</v>
      </c>
    </row>
    <row r="60" spans="1:9">
      <c r="A60" s="38">
        <v>54</v>
      </c>
      <c r="B60" s="78">
        <v>53</v>
      </c>
      <c r="C60" s="46">
        <v>7.48</v>
      </c>
      <c r="D60" s="47" t="s">
        <v>1168</v>
      </c>
      <c r="E60" s="48" t="s">
        <v>119</v>
      </c>
      <c r="F60" s="49">
        <v>28913</v>
      </c>
      <c r="G60" s="50">
        <f t="shared" si="0"/>
        <v>16.930869267624914</v>
      </c>
      <c r="H60" s="47" t="s">
        <v>125</v>
      </c>
      <c r="I60" s="101">
        <v>35097</v>
      </c>
    </row>
    <row r="61" spans="1:9">
      <c r="A61" s="38">
        <v>55</v>
      </c>
      <c r="B61" s="78">
        <v>53</v>
      </c>
      <c r="C61" s="46">
        <v>7.48</v>
      </c>
      <c r="D61" s="47" t="s">
        <v>1230</v>
      </c>
      <c r="E61" s="48" t="s">
        <v>209</v>
      </c>
      <c r="F61" s="49">
        <v>26381</v>
      </c>
      <c r="G61" s="50">
        <f t="shared" si="0"/>
        <v>42.956878850102669</v>
      </c>
      <c r="H61" s="47" t="s">
        <v>393</v>
      </c>
      <c r="I61" s="101">
        <v>42071</v>
      </c>
    </row>
    <row r="62" spans="1:9">
      <c r="A62" s="38">
        <v>56</v>
      </c>
      <c r="B62" s="78">
        <v>56</v>
      </c>
      <c r="C62" s="46">
        <v>7.49</v>
      </c>
      <c r="D62" s="47" t="s">
        <v>1168</v>
      </c>
      <c r="E62" s="48" t="s">
        <v>1231</v>
      </c>
      <c r="F62" s="49">
        <v>25698</v>
      </c>
      <c r="G62" s="50">
        <f t="shared" si="0"/>
        <v>17.593429158110883</v>
      </c>
      <c r="H62" s="47" t="s">
        <v>15</v>
      </c>
      <c r="I62" s="101">
        <v>32124</v>
      </c>
    </row>
    <row r="63" spans="1:9">
      <c r="A63" s="38">
        <v>57</v>
      </c>
      <c r="B63" s="78">
        <v>56</v>
      </c>
      <c r="C63" s="46">
        <v>7.49</v>
      </c>
      <c r="D63" s="47" t="s">
        <v>1168</v>
      </c>
      <c r="E63" s="48" t="s">
        <v>330</v>
      </c>
      <c r="F63" s="49">
        <v>27208</v>
      </c>
      <c r="G63" s="50">
        <f t="shared" si="0"/>
        <v>17.519507186858316</v>
      </c>
      <c r="H63" s="47" t="s">
        <v>11</v>
      </c>
      <c r="I63" s="101">
        <v>33607</v>
      </c>
    </row>
    <row r="64" spans="1:9">
      <c r="A64" s="38">
        <v>58</v>
      </c>
      <c r="B64" s="78">
        <v>56</v>
      </c>
      <c r="C64" s="46">
        <v>7.49</v>
      </c>
      <c r="D64" s="47" t="s">
        <v>1167</v>
      </c>
      <c r="E64" s="48" t="s">
        <v>269</v>
      </c>
      <c r="F64" s="49">
        <v>28729</v>
      </c>
      <c r="G64" s="50">
        <f t="shared" si="0"/>
        <v>17.418206707734427</v>
      </c>
      <c r="H64" s="47" t="s">
        <v>11</v>
      </c>
      <c r="I64" s="101">
        <v>35091</v>
      </c>
    </row>
    <row r="65" spans="1:17">
      <c r="A65" s="38">
        <v>59</v>
      </c>
      <c r="B65" s="78">
        <v>56</v>
      </c>
      <c r="C65" s="46">
        <v>7.49</v>
      </c>
      <c r="D65" s="47" t="s">
        <v>1232</v>
      </c>
      <c r="E65" s="48" t="s">
        <v>822</v>
      </c>
      <c r="F65" s="49">
        <v>26742</v>
      </c>
      <c r="G65" s="50">
        <f t="shared" si="0"/>
        <v>24.843258042436688</v>
      </c>
      <c r="H65" s="47" t="s">
        <v>11</v>
      </c>
      <c r="I65" s="101">
        <v>35816</v>
      </c>
    </row>
    <row r="66" spans="1:17" ht="12" thickBot="1">
      <c r="A66" s="67">
        <v>60</v>
      </c>
      <c r="B66" s="80">
        <v>56</v>
      </c>
      <c r="C66" s="68">
        <v>7.49</v>
      </c>
      <c r="D66" s="69" t="s">
        <v>1170</v>
      </c>
      <c r="E66" s="70" t="s">
        <v>1233</v>
      </c>
      <c r="F66" s="71">
        <v>28026</v>
      </c>
      <c r="G66" s="72">
        <f t="shared" si="0"/>
        <v>22.33264887063655</v>
      </c>
      <c r="H66" s="69" t="s">
        <v>13</v>
      </c>
      <c r="I66" s="102">
        <v>36183</v>
      </c>
    </row>
    <row r="67" spans="1:17">
      <c r="A67" s="38">
        <v>61</v>
      </c>
      <c r="B67" s="79">
        <v>56</v>
      </c>
      <c r="C67" s="61">
        <v>7.49</v>
      </c>
      <c r="D67" s="62" t="s">
        <v>1234</v>
      </c>
      <c r="E67" s="63" t="s">
        <v>1235</v>
      </c>
      <c r="F67" s="64">
        <v>31205</v>
      </c>
      <c r="G67" s="65">
        <f t="shared" si="0"/>
        <v>17.672826830937716</v>
      </c>
      <c r="H67" s="62" t="s">
        <v>13</v>
      </c>
      <c r="I67" s="103">
        <v>37660</v>
      </c>
    </row>
    <row r="68" spans="1:17">
      <c r="A68" s="38">
        <v>62</v>
      </c>
      <c r="B68" s="78">
        <v>56</v>
      </c>
      <c r="C68" s="46">
        <v>7.49</v>
      </c>
      <c r="D68" s="47" t="s">
        <v>1236</v>
      </c>
      <c r="E68" s="48" t="s">
        <v>1237</v>
      </c>
      <c r="F68" s="49">
        <v>37406</v>
      </c>
      <c r="G68" s="50">
        <f t="shared" si="0"/>
        <v>17.637234770704996</v>
      </c>
      <c r="H68" s="47" t="s">
        <v>13</v>
      </c>
      <c r="I68" s="101">
        <v>43848</v>
      </c>
    </row>
    <row r="69" spans="1:17">
      <c r="A69" s="38">
        <v>63</v>
      </c>
      <c r="B69" s="78">
        <v>63</v>
      </c>
      <c r="C69" s="46">
        <v>7.5</v>
      </c>
      <c r="D69" s="47" t="s">
        <v>1238</v>
      </c>
      <c r="E69" s="48" t="s">
        <v>1239</v>
      </c>
      <c r="F69" s="49">
        <v>23849</v>
      </c>
      <c r="G69" s="50">
        <f t="shared" si="0"/>
        <v>23.745379876796715</v>
      </c>
      <c r="H69" s="47" t="s">
        <v>7</v>
      </c>
      <c r="I69" s="101">
        <v>32522</v>
      </c>
    </row>
    <row r="70" spans="1:17">
      <c r="A70" s="38">
        <v>64</v>
      </c>
      <c r="B70" s="78">
        <v>63</v>
      </c>
      <c r="C70" s="46">
        <v>7.5</v>
      </c>
      <c r="D70" s="47" t="s">
        <v>1240</v>
      </c>
      <c r="E70" s="48" t="s">
        <v>1241</v>
      </c>
      <c r="F70" s="49">
        <v>36191</v>
      </c>
      <c r="G70" s="50">
        <f t="shared" si="0"/>
        <v>19.069130732375086</v>
      </c>
      <c r="H70" s="47" t="s">
        <v>18</v>
      </c>
      <c r="I70" s="101">
        <v>43156</v>
      </c>
    </row>
    <row r="71" spans="1:17">
      <c r="A71" s="38">
        <v>65</v>
      </c>
      <c r="B71" s="78">
        <v>65</v>
      </c>
      <c r="C71" s="46">
        <v>7.51</v>
      </c>
      <c r="D71" s="47" t="s">
        <v>1184</v>
      </c>
      <c r="E71" s="48" t="s">
        <v>1175</v>
      </c>
      <c r="F71" s="49">
        <v>23147</v>
      </c>
      <c r="G71" s="50">
        <f t="shared" ref="G71:G96" si="1">(I71-F71)/365.25</f>
        <v>21.661875427789184</v>
      </c>
      <c r="H71" s="47" t="s">
        <v>12</v>
      </c>
      <c r="I71" s="101">
        <v>31059</v>
      </c>
    </row>
    <row r="72" spans="1:17">
      <c r="A72" s="38">
        <v>66</v>
      </c>
      <c r="B72" s="78">
        <v>65</v>
      </c>
      <c r="C72" s="46">
        <v>7.51</v>
      </c>
      <c r="D72" s="47" t="s">
        <v>1167</v>
      </c>
      <c r="E72" s="48" t="s">
        <v>462</v>
      </c>
      <c r="F72" s="49">
        <v>35686</v>
      </c>
      <c r="G72" s="50">
        <f t="shared" si="1"/>
        <v>18.381930184804929</v>
      </c>
      <c r="H72" s="47" t="s">
        <v>13</v>
      </c>
      <c r="I72" s="101">
        <v>42400</v>
      </c>
    </row>
    <row r="73" spans="1:17">
      <c r="A73" s="38">
        <v>67</v>
      </c>
      <c r="B73" s="78">
        <v>67</v>
      </c>
      <c r="C73" s="46">
        <v>7.52</v>
      </c>
      <c r="D73" s="47" t="s">
        <v>1186</v>
      </c>
      <c r="E73" s="48" t="s">
        <v>464</v>
      </c>
      <c r="F73" s="49">
        <v>23496</v>
      </c>
      <c r="G73" s="50">
        <f t="shared" si="1"/>
        <v>23.756331279945243</v>
      </c>
      <c r="H73" s="47" t="s">
        <v>171</v>
      </c>
      <c r="I73" s="101">
        <v>32173</v>
      </c>
    </row>
    <row r="74" spans="1:17">
      <c r="A74" s="38">
        <v>68</v>
      </c>
      <c r="B74" s="78">
        <v>67</v>
      </c>
      <c r="C74" s="46">
        <v>7.52</v>
      </c>
      <c r="D74" s="47" t="s">
        <v>1242</v>
      </c>
      <c r="E74" s="48" t="s">
        <v>1243</v>
      </c>
      <c r="F74" s="49">
        <v>33254</v>
      </c>
      <c r="G74" s="50">
        <f t="shared" si="1"/>
        <v>16.145106091718002</v>
      </c>
      <c r="H74" s="47" t="s">
        <v>14</v>
      </c>
      <c r="I74" s="101">
        <v>39151</v>
      </c>
    </row>
    <row r="75" spans="1:17">
      <c r="A75" s="38">
        <v>69</v>
      </c>
      <c r="B75" s="78">
        <v>69</v>
      </c>
      <c r="C75" s="46">
        <v>7.53</v>
      </c>
      <c r="D75" s="47" t="s">
        <v>1244</v>
      </c>
      <c r="E75" s="48" t="s">
        <v>383</v>
      </c>
      <c r="F75" s="49">
        <v>24777</v>
      </c>
      <c r="G75" s="50">
        <f t="shared" si="1"/>
        <v>15.206023271731691</v>
      </c>
      <c r="H75" s="47" t="s">
        <v>12</v>
      </c>
      <c r="I75" s="101">
        <v>30331</v>
      </c>
    </row>
    <row r="76" spans="1:17" ht="12" thickBot="1">
      <c r="A76" s="67">
        <v>70</v>
      </c>
      <c r="B76" s="80">
        <v>69</v>
      </c>
      <c r="C76" s="68">
        <v>7.53</v>
      </c>
      <c r="D76" s="69" t="s">
        <v>1245</v>
      </c>
      <c r="E76" s="70" t="s">
        <v>1246</v>
      </c>
      <c r="F76" s="71">
        <v>26427</v>
      </c>
      <c r="G76" s="72">
        <f t="shared" si="1"/>
        <v>24.681724845995895</v>
      </c>
      <c r="H76" s="69" t="s">
        <v>165</v>
      </c>
      <c r="I76" s="102">
        <v>35442</v>
      </c>
    </row>
    <row r="77" spans="1:17">
      <c r="A77" s="38">
        <v>71</v>
      </c>
      <c r="B77" s="79">
        <v>69</v>
      </c>
      <c r="C77" s="61">
        <v>7.53</v>
      </c>
      <c r="D77" s="62" t="s">
        <v>1247</v>
      </c>
      <c r="E77" s="63" t="s">
        <v>1248</v>
      </c>
      <c r="F77" s="64">
        <v>33828</v>
      </c>
      <c r="G77" s="65">
        <f t="shared" si="1"/>
        <v>20.440793976728269</v>
      </c>
      <c r="H77" s="62" t="s">
        <v>165</v>
      </c>
      <c r="I77" s="103">
        <v>41294</v>
      </c>
    </row>
    <row r="78" spans="1:17">
      <c r="A78" s="38">
        <v>72</v>
      </c>
      <c r="B78" s="78">
        <v>69</v>
      </c>
      <c r="C78" s="46">
        <v>7.53</v>
      </c>
      <c r="D78" s="47" t="s">
        <v>1249</v>
      </c>
      <c r="E78" s="48" t="s">
        <v>1250</v>
      </c>
      <c r="F78" s="49">
        <v>36903</v>
      </c>
      <c r="G78" s="50">
        <f t="shared" si="1"/>
        <v>15.028062970568104</v>
      </c>
      <c r="H78" s="47" t="s">
        <v>168</v>
      </c>
      <c r="I78" s="101">
        <v>42392</v>
      </c>
    </row>
    <row r="79" spans="1:17">
      <c r="A79" s="38">
        <v>73</v>
      </c>
      <c r="B79" s="78">
        <v>69</v>
      </c>
      <c r="C79" s="46">
        <v>7.53</v>
      </c>
      <c r="D79" s="47" t="s">
        <v>1251</v>
      </c>
      <c r="E79" s="48" t="s">
        <v>1252</v>
      </c>
      <c r="F79" s="49">
        <v>38406</v>
      </c>
      <c r="G79" s="50">
        <f t="shared" si="1"/>
        <v>14.959616700889802</v>
      </c>
      <c r="H79" s="47" t="s">
        <v>18</v>
      </c>
      <c r="I79" s="101">
        <v>43870</v>
      </c>
    </row>
    <row r="80" spans="1:17">
      <c r="A80" s="38">
        <v>74</v>
      </c>
      <c r="B80" s="78">
        <v>74</v>
      </c>
      <c r="C80" s="46">
        <v>7.54</v>
      </c>
      <c r="D80" s="47" t="s">
        <v>1253</v>
      </c>
      <c r="E80" s="48" t="s">
        <v>1269</v>
      </c>
      <c r="F80" s="49">
        <v>37750</v>
      </c>
      <c r="G80" s="50">
        <f t="shared" si="1"/>
        <v>15.7782340862423</v>
      </c>
      <c r="H80" s="47" t="s">
        <v>13</v>
      </c>
      <c r="I80" s="101">
        <v>43513</v>
      </c>
      <c r="L80" s="36"/>
      <c r="M80" s="36"/>
      <c r="N80" s="36"/>
      <c r="O80" s="36"/>
      <c r="P80" s="36"/>
      <c r="Q80" s="36"/>
    </row>
    <row r="81" spans="1:17">
      <c r="A81" s="38">
        <v>75</v>
      </c>
      <c r="B81" s="78">
        <v>74</v>
      </c>
      <c r="C81" s="53">
        <v>7.54</v>
      </c>
      <c r="D81" s="54" t="s">
        <v>2050</v>
      </c>
      <c r="E81" s="54" t="s">
        <v>1512</v>
      </c>
      <c r="F81" s="55">
        <v>38575</v>
      </c>
      <c r="G81" s="56">
        <f t="shared" si="1"/>
        <v>16.40520191649555</v>
      </c>
      <c r="H81" s="57" t="s">
        <v>8</v>
      </c>
      <c r="I81" s="88">
        <v>44567</v>
      </c>
      <c r="L81" s="36"/>
      <c r="M81" s="36"/>
      <c r="N81" s="36"/>
      <c r="O81" s="36"/>
      <c r="P81" s="36"/>
      <c r="Q81" s="36"/>
    </row>
    <row r="82" spans="1:17">
      <c r="A82" s="38">
        <v>76</v>
      </c>
      <c r="B82" s="78">
        <v>76</v>
      </c>
      <c r="C82" s="46">
        <v>7.55</v>
      </c>
      <c r="D82" s="47" t="s">
        <v>1190</v>
      </c>
      <c r="E82" s="48" t="s">
        <v>1254</v>
      </c>
      <c r="F82" s="49">
        <v>29348</v>
      </c>
      <c r="G82" s="50">
        <f t="shared" si="1"/>
        <v>18.740588637919235</v>
      </c>
      <c r="H82" s="47" t="s">
        <v>11</v>
      </c>
      <c r="I82" s="101">
        <v>36193</v>
      </c>
      <c r="L82" s="36"/>
      <c r="M82" s="36"/>
      <c r="N82" s="36"/>
      <c r="O82" s="36"/>
      <c r="P82" s="36"/>
      <c r="Q82" s="36"/>
    </row>
    <row r="83" spans="1:17">
      <c r="A83" s="38">
        <v>77</v>
      </c>
      <c r="B83" s="78">
        <v>77</v>
      </c>
      <c r="C83" s="46">
        <v>7.56</v>
      </c>
      <c r="D83" s="47" t="s">
        <v>1234</v>
      </c>
      <c r="E83" s="48" t="s">
        <v>724</v>
      </c>
      <c r="F83" s="49">
        <v>37560</v>
      </c>
      <c r="G83" s="50">
        <f t="shared" si="1"/>
        <v>14.401095140314853</v>
      </c>
      <c r="H83" s="47" t="s">
        <v>10</v>
      </c>
      <c r="I83" s="101">
        <v>42820</v>
      </c>
      <c r="L83" s="36"/>
      <c r="M83" s="36"/>
      <c r="N83" s="36"/>
      <c r="O83" s="36"/>
      <c r="P83" s="36"/>
      <c r="Q83" s="36"/>
    </row>
    <row r="84" spans="1:17">
      <c r="A84" s="38">
        <v>78</v>
      </c>
      <c r="B84" s="78">
        <v>78</v>
      </c>
      <c r="C84" s="46">
        <v>7.57</v>
      </c>
      <c r="D84" s="47" t="s">
        <v>1242</v>
      </c>
      <c r="E84" s="48" t="s">
        <v>1255</v>
      </c>
      <c r="F84" s="49">
        <v>31143</v>
      </c>
      <c r="G84" s="50">
        <f t="shared" si="1"/>
        <v>16.845995893223819</v>
      </c>
      <c r="H84" s="47" t="s">
        <v>13</v>
      </c>
      <c r="I84" s="101">
        <v>37296</v>
      </c>
      <c r="L84" s="36"/>
      <c r="M84" s="36"/>
      <c r="N84" s="36"/>
      <c r="O84" s="36"/>
      <c r="P84" s="36"/>
      <c r="Q84" s="36"/>
    </row>
    <row r="85" spans="1:17">
      <c r="A85" s="38">
        <v>79</v>
      </c>
      <c r="B85" s="78">
        <v>79</v>
      </c>
      <c r="C85" s="46">
        <v>7.58</v>
      </c>
      <c r="D85" s="47" t="s">
        <v>1256</v>
      </c>
      <c r="E85" s="48" t="s">
        <v>533</v>
      </c>
      <c r="F85" s="49">
        <v>35834</v>
      </c>
      <c r="G85" s="50">
        <f t="shared" si="1"/>
        <v>17.995893223819301</v>
      </c>
      <c r="H85" s="47" t="s">
        <v>15</v>
      </c>
      <c r="I85" s="101">
        <v>42407</v>
      </c>
      <c r="L85" s="36"/>
      <c r="M85" s="36"/>
      <c r="N85" s="36"/>
      <c r="O85" s="36"/>
      <c r="P85" s="36"/>
      <c r="Q85" s="36"/>
    </row>
    <row r="86" spans="1:17" ht="12" thickBot="1">
      <c r="A86" s="67">
        <v>80</v>
      </c>
      <c r="B86" s="80">
        <v>80</v>
      </c>
      <c r="C86" s="68">
        <v>7.59</v>
      </c>
      <c r="D86" s="69" t="s">
        <v>1249</v>
      </c>
      <c r="E86" s="70" t="s">
        <v>1257</v>
      </c>
      <c r="F86" s="71">
        <v>38357</v>
      </c>
      <c r="G86" s="72">
        <f t="shared" si="1"/>
        <v>15.167693360711841</v>
      </c>
      <c r="H86" s="69" t="s">
        <v>10</v>
      </c>
      <c r="I86" s="102">
        <v>43897</v>
      </c>
      <c r="L86" s="36"/>
      <c r="M86" s="36"/>
      <c r="N86" s="36"/>
      <c r="O86" s="36"/>
      <c r="P86" s="36"/>
      <c r="Q86" s="36"/>
    </row>
    <row r="87" spans="1:17">
      <c r="A87" s="38">
        <v>81</v>
      </c>
      <c r="B87" s="79">
        <v>81</v>
      </c>
      <c r="C87" s="61">
        <v>7.6</v>
      </c>
      <c r="D87" s="62" t="s">
        <v>1258</v>
      </c>
      <c r="E87" s="63" t="s">
        <v>801</v>
      </c>
      <c r="F87" s="64">
        <v>29189</v>
      </c>
      <c r="G87" s="65">
        <f t="shared" si="1"/>
        <v>22.250513347022586</v>
      </c>
      <c r="H87" s="62" t="s">
        <v>13</v>
      </c>
      <c r="I87" s="103">
        <v>37316</v>
      </c>
      <c r="L87" s="36"/>
      <c r="M87" s="36"/>
      <c r="N87" s="36"/>
      <c r="O87" s="36"/>
      <c r="P87" s="36"/>
      <c r="Q87" s="36"/>
    </row>
    <row r="88" spans="1:17">
      <c r="A88" s="38">
        <v>82</v>
      </c>
      <c r="B88" s="78">
        <v>82</v>
      </c>
      <c r="C88" s="46">
        <v>7.62</v>
      </c>
      <c r="D88" s="47" t="s">
        <v>1184</v>
      </c>
      <c r="E88" s="48" t="s">
        <v>1259</v>
      </c>
      <c r="F88" s="49">
        <v>26728</v>
      </c>
      <c r="G88" s="50">
        <f t="shared" si="1"/>
        <v>16.032854209445585</v>
      </c>
      <c r="H88" s="47" t="s">
        <v>11</v>
      </c>
      <c r="I88" s="101">
        <v>32584</v>
      </c>
      <c r="L88" s="36"/>
      <c r="M88" s="36"/>
      <c r="N88" s="36"/>
      <c r="O88" s="36"/>
      <c r="P88" s="36"/>
      <c r="Q88" s="36"/>
    </row>
    <row r="89" spans="1:17">
      <c r="A89" s="38">
        <v>83</v>
      </c>
      <c r="B89" s="78">
        <v>82</v>
      </c>
      <c r="C89" s="46">
        <v>7.62</v>
      </c>
      <c r="D89" s="47" t="s">
        <v>1260</v>
      </c>
      <c r="E89" s="48" t="s">
        <v>247</v>
      </c>
      <c r="F89" s="49">
        <v>28341</v>
      </c>
      <c r="G89" s="50">
        <f t="shared" si="1"/>
        <v>17.352498288843258</v>
      </c>
      <c r="H89" s="47" t="s">
        <v>15</v>
      </c>
      <c r="I89" s="101">
        <v>34679</v>
      </c>
      <c r="L89" s="36"/>
      <c r="M89" s="36"/>
      <c r="N89" s="36"/>
      <c r="O89" s="36"/>
      <c r="P89" s="36"/>
      <c r="Q89" s="36"/>
    </row>
    <row r="90" spans="1:17">
      <c r="A90" s="38">
        <v>84</v>
      </c>
      <c r="B90" s="78">
        <v>82</v>
      </c>
      <c r="C90" s="46">
        <v>7.62</v>
      </c>
      <c r="D90" s="47" t="s">
        <v>1216</v>
      </c>
      <c r="E90" s="48" t="s">
        <v>70</v>
      </c>
      <c r="F90" s="49">
        <v>36565</v>
      </c>
      <c r="G90" s="50">
        <f t="shared" si="1"/>
        <v>16.815879534565365</v>
      </c>
      <c r="H90" s="47" t="s">
        <v>12</v>
      </c>
      <c r="I90" s="101">
        <v>42707</v>
      </c>
      <c r="L90" s="36"/>
      <c r="M90" s="36"/>
      <c r="N90" s="36"/>
      <c r="O90" s="36"/>
      <c r="P90" s="36"/>
      <c r="Q90" s="36"/>
    </row>
    <row r="91" spans="1:17">
      <c r="A91" s="38">
        <v>85</v>
      </c>
      <c r="B91" s="78">
        <v>85</v>
      </c>
      <c r="C91" s="46">
        <v>7.63</v>
      </c>
      <c r="D91" s="47" t="s">
        <v>1178</v>
      </c>
      <c r="E91" s="48" t="s">
        <v>1261</v>
      </c>
      <c r="F91" s="49">
        <v>24473</v>
      </c>
      <c r="G91" s="50">
        <f t="shared" si="1"/>
        <v>18.012320328542096</v>
      </c>
      <c r="H91" s="47" t="s">
        <v>224</v>
      </c>
      <c r="I91" s="101">
        <v>31052</v>
      </c>
      <c r="L91" s="36"/>
      <c r="M91" s="36"/>
      <c r="N91" s="36"/>
      <c r="O91" s="36"/>
      <c r="P91" s="36"/>
      <c r="Q91" s="36"/>
    </row>
    <row r="92" spans="1:17">
      <c r="A92" s="38">
        <v>86</v>
      </c>
      <c r="B92" s="78">
        <v>85</v>
      </c>
      <c r="C92" s="46">
        <v>7.63</v>
      </c>
      <c r="D92" s="47" t="s">
        <v>1262</v>
      </c>
      <c r="E92" s="48" t="s">
        <v>295</v>
      </c>
      <c r="F92" s="49">
        <v>25718</v>
      </c>
      <c r="G92" s="50">
        <f t="shared" si="1"/>
        <v>15.679671457905544</v>
      </c>
      <c r="H92" s="47" t="s">
        <v>1118</v>
      </c>
      <c r="I92" s="101">
        <v>31445</v>
      </c>
      <c r="L92" s="36"/>
      <c r="M92" s="36"/>
      <c r="N92" s="36"/>
      <c r="O92" s="36"/>
      <c r="P92" s="36"/>
      <c r="Q92" s="36"/>
    </row>
    <row r="93" spans="1:17">
      <c r="A93" s="38">
        <v>87</v>
      </c>
      <c r="B93" s="78">
        <v>85</v>
      </c>
      <c r="C93" s="46">
        <v>7.63</v>
      </c>
      <c r="D93" s="47" t="s">
        <v>1263</v>
      </c>
      <c r="E93" s="48" t="s">
        <v>1264</v>
      </c>
      <c r="F93" s="49">
        <v>26718</v>
      </c>
      <c r="G93" s="50">
        <f t="shared" si="1"/>
        <v>14.80082135523614</v>
      </c>
      <c r="H93" s="47" t="s">
        <v>15</v>
      </c>
      <c r="I93" s="101">
        <v>32124</v>
      </c>
      <c r="L93" s="36"/>
      <c r="M93" s="36"/>
      <c r="N93" s="36"/>
      <c r="O93" s="36"/>
      <c r="P93" s="36"/>
      <c r="Q93" s="36"/>
    </row>
    <row r="94" spans="1:17">
      <c r="A94" s="38">
        <v>88</v>
      </c>
      <c r="B94" s="78">
        <v>85</v>
      </c>
      <c r="C94" s="46">
        <v>7.63</v>
      </c>
      <c r="D94" s="47" t="s">
        <v>1265</v>
      </c>
      <c r="E94" s="48" t="s">
        <v>1266</v>
      </c>
      <c r="F94" s="49">
        <v>26101</v>
      </c>
      <c r="G94" s="50">
        <f t="shared" si="1"/>
        <v>19.572895277207394</v>
      </c>
      <c r="H94" s="47" t="s">
        <v>7</v>
      </c>
      <c r="I94" s="101">
        <v>33250</v>
      </c>
      <c r="L94" s="36"/>
      <c r="M94" s="36"/>
      <c r="N94" s="36"/>
      <c r="O94" s="36"/>
      <c r="P94" s="36"/>
      <c r="Q94" s="36"/>
    </row>
    <row r="95" spans="1:17">
      <c r="A95" s="38">
        <v>89</v>
      </c>
      <c r="B95" s="78">
        <v>85</v>
      </c>
      <c r="C95" s="46">
        <v>7.63</v>
      </c>
      <c r="D95" s="47" t="s">
        <v>1180</v>
      </c>
      <c r="E95" s="48" t="s">
        <v>1267</v>
      </c>
      <c r="F95" s="49">
        <v>33988</v>
      </c>
      <c r="G95" s="50">
        <f t="shared" si="1"/>
        <v>20.057494866529773</v>
      </c>
      <c r="H95" s="47" t="s">
        <v>13</v>
      </c>
      <c r="I95" s="101">
        <v>41314</v>
      </c>
      <c r="L95" s="36"/>
      <c r="M95" s="36"/>
      <c r="N95" s="36"/>
      <c r="O95" s="36"/>
      <c r="P95" s="36"/>
      <c r="Q95" s="36"/>
    </row>
    <row r="96" spans="1:17">
      <c r="A96" s="38">
        <v>90</v>
      </c>
      <c r="B96" s="78">
        <v>90</v>
      </c>
      <c r="C96" s="59">
        <v>7.75</v>
      </c>
      <c r="D96" s="54" t="s">
        <v>1342</v>
      </c>
      <c r="E96" s="54" t="s">
        <v>1343</v>
      </c>
      <c r="F96" s="60">
        <v>38378</v>
      </c>
      <c r="G96" s="56">
        <f t="shared" si="1"/>
        <v>17.048596851471594</v>
      </c>
      <c r="H96" s="57" t="s">
        <v>13</v>
      </c>
      <c r="I96" s="104">
        <v>44605</v>
      </c>
      <c r="L96" s="36"/>
      <c r="M96" s="36"/>
      <c r="N96" s="36"/>
      <c r="O96" s="36"/>
      <c r="P96" s="36"/>
      <c r="Q96" s="36"/>
    </row>
    <row r="97" spans="1:17">
      <c r="C97" s="13"/>
      <c r="L97" s="36"/>
      <c r="M97" s="36"/>
      <c r="N97" s="36"/>
      <c r="O97" s="36"/>
      <c r="P97" s="36"/>
      <c r="Q97" s="36"/>
    </row>
    <row r="98" spans="1:17" ht="13">
      <c r="A98" s="40" t="s">
        <v>219</v>
      </c>
      <c r="B98" s="41"/>
      <c r="C98" s="35"/>
      <c r="D98" s="35"/>
      <c r="E98" s="35"/>
      <c r="F98" s="42"/>
      <c r="G98" s="42"/>
      <c r="H98" s="35"/>
      <c r="I98" s="42"/>
    </row>
    <row r="99" spans="1:17">
      <c r="A99" s="93" t="s">
        <v>1</v>
      </c>
      <c r="B99" s="43" t="s">
        <v>1559</v>
      </c>
      <c r="C99" s="44" t="s">
        <v>0</v>
      </c>
      <c r="D99" s="45" t="s">
        <v>4</v>
      </c>
      <c r="E99" s="45" t="s">
        <v>5</v>
      </c>
      <c r="F99" s="44" t="s">
        <v>2</v>
      </c>
      <c r="G99" s="44" t="s">
        <v>124</v>
      </c>
      <c r="H99" s="45" t="s">
        <v>3</v>
      </c>
      <c r="I99" s="100" t="s">
        <v>6</v>
      </c>
    </row>
    <row r="100" spans="1:17">
      <c r="A100" s="38">
        <v>1</v>
      </c>
      <c r="B100" s="78">
        <v>1</v>
      </c>
      <c r="C100" s="74">
        <v>6.9</v>
      </c>
      <c r="D100" s="47" t="s">
        <v>1272</v>
      </c>
      <c r="E100" s="48" t="s">
        <v>1273</v>
      </c>
      <c r="F100" s="49">
        <v>19521</v>
      </c>
      <c r="G100" s="50">
        <f t="shared" ref="G100:G152" si="2">(I100-F100)/365.25</f>
        <v>16.736481861738536</v>
      </c>
      <c r="H100" s="47" t="s">
        <v>223</v>
      </c>
      <c r="I100" s="101">
        <v>25634</v>
      </c>
      <c r="L100" s="36"/>
      <c r="M100" s="36"/>
      <c r="N100" s="36"/>
      <c r="O100" s="36"/>
      <c r="P100" s="36"/>
      <c r="Q100" s="36"/>
    </row>
    <row r="101" spans="1:17">
      <c r="A101" s="38">
        <v>2</v>
      </c>
      <c r="B101" s="78">
        <v>1</v>
      </c>
      <c r="C101" s="74">
        <v>6.9</v>
      </c>
      <c r="D101" s="47" t="s">
        <v>1274</v>
      </c>
      <c r="E101" s="48" t="s">
        <v>1275</v>
      </c>
      <c r="F101" s="49">
        <v>19369</v>
      </c>
      <c r="G101" s="50">
        <f t="shared" si="2"/>
        <v>17.152635181382614</v>
      </c>
      <c r="H101" s="47" t="s">
        <v>223</v>
      </c>
      <c r="I101" s="101">
        <v>25634</v>
      </c>
      <c r="L101" s="36"/>
      <c r="M101" s="36"/>
      <c r="N101" s="36"/>
      <c r="O101" s="36"/>
      <c r="P101" s="36"/>
      <c r="Q101" s="36"/>
    </row>
    <row r="102" spans="1:17">
      <c r="A102" s="38">
        <v>3</v>
      </c>
      <c r="B102" s="78">
        <v>1</v>
      </c>
      <c r="C102" s="74">
        <v>6.9</v>
      </c>
      <c r="D102" s="47" t="s">
        <v>1207</v>
      </c>
      <c r="E102" s="48" t="s">
        <v>1208</v>
      </c>
      <c r="F102" s="49">
        <v>20961</v>
      </c>
      <c r="G102" s="50">
        <f t="shared" si="2"/>
        <v>21.681040383299109</v>
      </c>
      <c r="H102" s="47" t="s">
        <v>224</v>
      </c>
      <c r="I102" s="101">
        <v>28880</v>
      </c>
      <c r="L102" s="36"/>
      <c r="M102" s="36"/>
      <c r="N102" s="36"/>
      <c r="O102" s="36"/>
      <c r="P102" s="36"/>
      <c r="Q102" s="36"/>
    </row>
    <row r="103" spans="1:17">
      <c r="A103" s="38">
        <v>4</v>
      </c>
      <c r="B103" s="78">
        <v>4</v>
      </c>
      <c r="C103" s="74">
        <v>7</v>
      </c>
      <c r="D103" s="47" t="s">
        <v>1184</v>
      </c>
      <c r="E103" s="48" t="s">
        <v>98</v>
      </c>
      <c r="F103" s="49">
        <v>19166</v>
      </c>
      <c r="G103" s="50">
        <f t="shared" si="2"/>
        <v>16.717316906228611</v>
      </c>
      <c r="H103" s="47" t="s">
        <v>223</v>
      </c>
      <c r="I103" s="101">
        <v>25272</v>
      </c>
      <c r="L103" s="36"/>
      <c r="M103" s="36"/>
      <c r="N103" s="36"/>
      <c r="O103" s="36"/>
      <c r="P103" s="36"/>
      <c r="Q103" s="36"/>
    </row>
    <row r="104" spans="1:17">
      <c r="A104" s="38">
        <v>5</v>
      </c>
      <c r="B104" s="78">
        <v>4</v>
      </c>
      <c r="C104" s="74">
        <v>7</v>
      </c>
      <c r="D104" s="47" t="s">
        <v>1219</v>
      </c>
      <c r="E104" s="48" t="s">
        <v>1276</v>
      </c>
      <c r="F104" s="49">
        <v>19438</v>
      </c>
      <c r="G104" s="50">
        <f t="shared" si="2"/>
        <v>18.902121834360027</v>
      </c>
      <c r="H104" s="47" t="s">
        <v>223</v>
      </c>
      <c r="I104" s="101">
        <v>26342</v>
      </c>
      <c r="L104" s="36"/>
      <c r="M104" s="36"/>
      <c r="N104" s="36"/>
      <c r="O104" s="36"/>
      <c r="P104" s="36"/>
      <c r="Q104" s="36"/>
    </row>
    <row r="105" spans="1:17">
      <c r="A105" s="38">
        <v>6</v>
      </c>
      <c r="B105" s="78">
        <v>6</v>
      </c>
      <c r="C105" s="74">
        <v>7.1</v>
      </c>
      <c r="D105" s="47" t="s">
        <v>1277</v>
      </c>
      <c r="E105" s="48" t="s">
        <v>209</v>
      </c>
      <c r="F105" s="49">
        <v>21071</v>
      </c>
      <c r="G105" s="50">
        <f t="shared" si="2"/>
        <v>17.475701574264203</v>
      </c>
      <c r="H105" s="47" t="s">
        <v>223</v>
      </c>
      <c r="I105" s="101">
        <v>27454</v>
      </c>
      <c r="L105" s="36"/>
      <c r="M105" s="36"/>
      <c r="N105" s="36"/>
      <c r="O105" s="36"/>
      <c r="P105" s="36"/>
      <c r="Q105" s="36"/>
    </row>
    <row r="106" spans="1:17">
      <c r="A106" s="38">
        <v>7</v>
      </c>
      <c r="B106" s="78">
        <v>6</v>
      </c>
      <c r="C106" s="74">
        <v>7.1</v>
      </c>
      <c r="D106" s="47" t="s">
        <v>1278</v>
      </c>
      <c r="E106" s="48" t="s">
        <v>1279</v>
      </c>
      <c r="F106" s="49">
        <v>20221</v>
      </c>
      <c r="G106" s="50">
        <f t="shared" si="2"/>
        <v>16.758384668035593</v>
      </c>
      <c r="H106" s="47" t="s">
        <v>223</v>
      </c>
      <c r="I106" s="101">
        <v>26342</v>
      </c>
      <c r="L106" s="36"/>
      <c r="M106" s="36"/>
      <c r="N106" s="36"/>
      <c r="O106" s="36"/>
      <c r="P106" s="36"/>
      <c r="Q106" s="36"/>
    </row>
    <row r="107" spans="1:17">
      <c r="A107" s="38">
        <v>8</v>
      </c>
      <c r="B107" s="78">
        <v>6</v>
      </c>
      <c r="C107" s="74">
        <v>7.1</v>
      </c>
      <c r="D107" s="47" t="s">
        <v>1202</v>
      </c>
      <c r="E107" s="48" t="s">
        <v>1203</v>
      </c>
      <c r="F107" s="49">
        <v>20833</v>
      </c>
      <c r="G107" s="50">
        <f t="shared" si="2"/>
        <v>22.031485284052017</v>
      </c>
      <c r="H107" s="47" t="s">
        <v>224</v>
      </c>
      <c r="I107" s="101">
        <v>28880</v>
      </c>
      <c r="L107" s="36"/>
      <c r="M107" s="36"/>
      <c r="N107" s="36"/>
      <c r="O107" s="36"/>
      <c r="P107" s="36"/>
      <c r="Q107" s="36"/>
    </row>
    <row r="108" spans="1:17">
      <c r="A108" s="38">
        <v>9</v>
      </c>
      <c r="B108" s="78">
        <v>9</v>
      </c>
      <c r="C108" s="74">
        <v>7.2</v>
      </c>
      <c r="D108" s="47" t="s">
        <v>1221</v>
      </c>
      <c r="E108" s="48" t="s">
        <v>1222</v>
      </c>
      <c r="F108" s="49">
        <v>22094</v>
      </c>
      <c r="G108" s="50">
        <f t="shared" si="2"/>
        <v>18.579055441478438</v>
      </c>
      <c r="H108" s="47" t="s">
        <v>224</v>
      </c>
      <c r="I108" s="101">
        <v>28880</v>
      </c>
      <c r="L108" s="36"/>
      <c r="M108" s="36"/>
      <c r="N108" s="36"/>
      <c r="O108" s="36"/>
      <c r="P108" s="36"/>
      <c r="Q108" s="36"/>
    </row>
    <row r="109" spans="1:17" ht="12" thickBot="1">
      <c r="A109" s="67">
        <v>10</v>
      </c>
      <c r="B109" s="80">
        <v>9</v>
      </c>
      <c r="C109" s="76">
        <v>7.2</v>
      </c>
      <c r="D109" s="69" t="s">
        <v>1184</v>
      </c>
      <c r="E109" s="70" t="s">
        <v>1185</v>
      </c>
      <c r="F109" s="71">
        <v>23921</v>
      </c>
      <c r="G109" s="72">
        <f t="shared" si="2"/>
        <v>15.60848733744011</v>
      </c>
      <c r="H109" s="69" t="s">
        <v>1119</v>
      </c>
      <c r="I109" s="102">
        <v>29622</v>
      </c>
      <c r="L109" s="36"/>
      <c r="M109" s="36"/>
      <c r="N109" s="36"/>
      <c r="O109" s="36"/>
      <c r="P109" s="36"/>
      <c r="Q109" s="36"/>
    </row>
    <row r="110" spans="1:17">
      <c r="A110" s="38">
        <v>11</v>
      </c>
      <c r="B110" s="79">
        <v>11</v>
      </c>
      <c r="C110" s="75">
        <v>7.4</v>
      </c>
      <c r="D110" s="62" t="s">
        <v>1168</v>
      </c>
      <c r="E110" s="63" t="s">
        <v>1280</v>
      </c>
      <c r="F110" s="64">
        <v>19648</v>
      </c>
      <c r="G110" s="65">
        <f t="shared" si="2"/>
        <v>16.388774811772759</v>
      </c>
      <c r="H110" s="62" t="s">
        <v>223</v>
      </c>
      <c r="I110" s="103">
        <v>25634</v>
      </c>
      <c r="L110" s="36"/>
      <c r="M110" s="36"/>
      <c r="N110" s="36"/>
      <c r="O110" s="36"/>
      <c r="P110" s="36"/>
      <c r="Q110" s="36"/>
    </row>
    <row r="111" spans="1:17">
      <c r="A111" s="38">
        <v>12</v>
      </c>
      <c r="B111" s="78">
        <v>11</v>
      </c>
      <c r="C111" s="74">
        <v>7.4</v>
      </c>
      <c r="D111" s="47" t="s">
        <v>1200</v>
      </c>
      <c r="E111" s="48" t="s">
        <v>1201</v>
      </c>
      <c r="F111" s="49">
        <v>34564</v>
      </c>
      <c r="G111" s="50">
        <f t="shared" si="2"/>
        <v>15.597535934291582</v>
      </c>
      <c r="H111" s="47" t="s">
        <v>15</v>
      </c>
      <c r="I111" s="101">
        <v>40261</v>
      </c>
      <c r="L111" s="36"/>
      <c r="M111" s="36"/>
      <c r="N111" s="36"/>
      <c r="O111" s="36"/>
      <c r="P111" s="36"/>
      <c r="Q111" s="36"/>
    </row>
    <row r="112" spans="1:17">
      <c r="A112" s="38">
        <v>13</v>
      </c>
      <c r="B112" s="78">
        <v>13</v>
      </c>
      <c r="C112" s="74">
        <v>7.5</v>
      </c>
      <c r="D112" s="47" t="s">
        <v>1219</v>
      </c>
      <c r="E112" s="48" t="s">
        <v>1220</v>
      </c>
      <c r="F112" s="49">
        <v>23422</v>
      </c>
      <c r="G112" s="50">
        <f t="shared" si="2"/>
        <v>15.876796714579056</v>
      </c>
      <c r="H112" s="47" t="s">
        <v>12</v>
      </c>
      <c r="I112" s="77">
        <v>29221</v>
      </c>
      <c r="L112" s="36"/>
      <c r="M112" s="36"/>
      <c r="N112" s="36"/>
      <c r="O112" s="36"/>
      <c r="P112" s="36"/>
      <c r="Q112" s="36"/>
    </row>
    <row r="113" spans="1:17">
      <c r="A113" s="38">
        <v>14</v>
      </c>
      <c r="B113" s="78">
        <v>13</v>
      </c>
      <c r="C113" s="74">
        <v>7.5</v>
      </c>
      <c r="D113" s="47" t="s">
        <v>1281</v>
      </c>
      <c r="E113" s="48" t="s">
        <v>1220</v>
      </c>
      <c r="F113" s="49">
        <v>24191</v>
      </c>
      <c r="G113" s="50">
        <f t="shared" si="2"/>
        <v>15.786447638603697</v>
      </c>
      <c r="H113" s="47" t="s">
        <v>224</v>
      </c>
      <c r="I113" s="101">
        <v>29957</v>
      </c>
      <c r="L113" s="36"/>
      <c r="M113" s="36"/>
      <c r="N113" s="36"/>
      <c r="O113" s="36"/>
      <c r="P113" s="36"/>
      <c r="Q113" s="36"/>
    </row>
    <row r="114" spans="1:17">
      <c r="A114" s="38">
        <v>15</v>
      </c>
      <c r="B114" s="78">
        <v>13</v>
      </c>
      <c r="C114" s="74">
        <v>7.5</v>
      </c>
      <c r="D114" s="47" t="s">
        <v>1244</v>
      </c>
      <c r="E114" s="48" t="s">
        <v>383</v>
      </c>
      <c r="F114" s="49">
        <v>24777</v>
      </c>
      <c r="G114" s="50">
        <f t="shared" si="2"/>
        <v>14.182067077344286</v>
      </c>
      <c r="H114" s="47" t="s">
        <v>224</v>
      </c>
      <c r="I114" s="101">
        <v>29957</v>
      </c>
      <c r="L114" s="36"/>
      <c r="M114" s="36"/>
      <c r="N114" s="36"/>
      <c r="O114" s="36"/>
      <c r="P114" s="36"/>
      <c r="Q114" s="36"/>
    </row>
    <row r="115" spans="1:17">
      <c r="A115" s="38">
        <v>16</v>
      </c>
      <c r="B115" s="78">
        <v>16</v>
      </c>
      <c r="C115" s="74">
        <v>7.6</v>
      </c>
      <c r="D115" s="47" t="s">
        <v>1186</v>
      </c>
      <c r="E115" s="48" t="s">
        <v>1282</v>
      </c>
      <c r="F115" s="49">
        <v>24193</v>
      </c>
      <c r="G115" s="50">
        <f t="shared" si="2"/>
        <v>15.780971937029431</v>
      </c>
      <c r="H115" s="47" t="s">
        <v>224</v>
      </c>
      <c r="I115" s="101">
        <v>29957</v>
      </c>
      <c r="L115" s="36"/>
      <c r="M115" s="36"/>
      <c r="N115" s="36"/>
      <c r="O115" s="36"/>
      <c r="P115" s="36"/>
      <c r="Q115" s="36"/>
    </row>
    <row r="116" spans="1:17">
      <c r="A116" s="38">
        <v>17</v>
      </c>
      <c r="B116" s="78">
        <v>16</v>
      </c>
      <c r="C116" s="74">
        <v>7.6</v>
      </c>
      <c r="D116" s="47" t="s">
        <v>1158</v>
      </c>
      <c r="E116" s="48" t="s">
        <v>1229</v>
      </c>
      <c r="F116" s="49">
        <v>27800</v>
      </c>
      <c r="G116" s="50">
        <f t="shared" si="2"/>
        <v>14.113620807665983</v>
      </c>
      <c r="H116" s="47" t="s">
        <v>15</v>
      </c>
      <c r="I116" s="101">
        <v>32955</v>
      </c>
      <c r="L116" s="36"/>
      <c r="M116" s="36"/>
      <c r="N116" s="36"/>
      <c r="O116" s="36"/>
      <c r="P116" s="36"/>
      <c r="Q116" s="36"/>
    </row>
    <row r="117" spans="1:17">
      <c r="A117" s="38">
        <v>18</v>
      </c>
      <c r="B117" s="78">
        <v>18</v>
      </c>
      <c r="C117" s="74">
        <v>7.8</v>
      </c>
      <c r="D117" s="47" t="s">
        <v>1283</v>
      </c>
      <c r="E117" s="48" t="s">
        <v>1284</v>
      </c>
      <c r="F117" s="49">
        <v>27684</v>
      </c>
      <c r="G117" s="50">
        <f t="shared" si="2"/>
        <v>14.201232032854209</v>
      </c>
      <c r="H117" s="47" t="s">
        <v>15</v>
      </c>
      <c r="I117" s="101">
        <v>32871</v>
      </c>
      <c r="L117" s="36"/>
      <c r="M117" s="36"/>
      <c r="N117" s="36"/>
      <c r="O117" s="36"/>
      <c r="P117" s="36"/>
      <c r="Q117" s="36"/>
    </row>
    <row r="118" spans="1:17">
      <c r="A118" s="38">
        <v>19</v>
      </c>
      <c r="B118" s="78">
        <v>18</v>
      </c>
      <c r="C118" s="74">
        <v>7.8</v>
      </c>
      <c r="D118" s="47" t="s">
        <v>1263</v>
      </c>
      <c r="E118" s="48" t="s">
        <v>1264</v>
      </c>
      <c r="F118" s="49">
        <v>26718</v>
      </c>
      <c r="G118" s="50">
        <f t="shared" si="2"/>
        <v>14.050650239561945</v>
      </c>
      <c r="H118" s="47" t="s">
        <v>15</v>
      </c>
      <c r="I118" s="101">
        <v>31850</v>
      </c>
      <c r="L118" s="36"/>
      <c r="M118" s="36"/>
      <c r="N118" s="36"/>
      <c r="O118" s="36"/>
      <c r="P118" s="36"/>
      <c r="Q118" s="36"/>
    </row>
    <row r="119" spans="1:17" ht="12" thickBot="1">
      <c r="A119" s="67">
        <v>20</v>
      </c>
      <c r="B119" s="80">
        <v>20</v>
      </c>
      <c r="C119" s="76">
        <v>7.9</v>
      </c>
      <c r="D119" s="69" t="s">
        <v>1262</v>
      </c>
      <c r="E119" s="70" t="s">
        <v>295</v>
      </c>
      <c r="F119" s="71">
        <v>25718</v>
      </c>
      <c r="G119" s="72">
        <f t="shared" si="2"/>
        <v>13.645448323066393</v>
      </c>
      <c r="H119" s="69" t="s">
        <v>224</v>
      </c>
      <c r="I119" s="102">
        <v>30702</v>
      </c>
      <c r="L119" s="36"/>
      <c r="M119" s="36"/>
      <c r="N119" s="36"/>
      <c r="O119" s="36"/>
      <c r="P119" s="36"/>
      <c r="Q119" s="36"/>
    </row>
    <row r="120" spans="1:17">
      <c r="A120" s="38">
        <v>21</v>
      </c>
      <c r="B120" s="79">
        <v>20</v>
      </c>
      <c r="C120" s="75">
        <v>7.9</v>
      </c>
      <c r="D120" s="62" t="s">
        <v>1168</v>
      </c>
      <c r="E120" s="63" t="s">
        <v>1231</v>
      </c>
      <c r="F120" s="64">
        <v>25698</v>
      </c>
      <c r="G120" s="65">
        <f t="shared" si="2"/>
        <v>13.700205338809035</v>
      </c>
      <c r="H120" s="62" t="s">
        <v>224</v>
      </c>
      <c r="I120" s="103">
        <v>30702</v>
      </c>
      <c r="L120" s="36"/>
      <c r="M120" s="36"/>
      <c r="N120" s="36"/>
      <c r="O120" s="36"/>
      <c r="P120" s="36"/>
      <c r="Q120" s="36"/>
    </row>
    <row r="121" spans="1:17">
      <c r="A121" s="38">
        <v>22</v>
      </c>
      <c r="B121" s="78">
        <v>20</v>
      </c>
      <c r="C121" s="74">
        <v>7.9</v>
      </c>
      <c r="D121" s="47" t="s">
        <v>1285</v>
      </c>
      <c r="E121" s="48" t="s">
        <v>1286</v>
      </c>
      <c r="F121" s="49">
        <v>34481</v>
      </c>
      <c r="G121" s="50">
        <f t="shared" si="2"/>
        <v>15.824777549623546</v>
      </c>
      <c r="H121" s="47" t="s">
        <v>15</v>
      </c>
      <c r="I121" s="101">
        <v>40261</v>
      </c>
      <c r="L121" s="36"/>
      <c r="M121" s="36"/>
      <c r="N121" s="36"/>
      <c r="O121" s="36"/>
      <c r="P121" s="36"/>
      <c r="Q121" s="36"/>
    </row>
    <row r="122" spans="1:17">
      <c r="A122" s="38">
        <v>23</v>
      </c>
      <c r="B122" s="78">
        <v>23</v>
      </c>
      <c r="C122" s="74">
        <v>8</v>
      </c>
      <c r="D122" s="47" t="s">
        <v>1184</v>
      </c>
      <c r="E122" s="48" t="s">
        <v>1259</v>
      </c>
      <c r="F122" s="49">
        <v>26728</v>
      </c>
      <c r="G122" s="50">
        <f t="shared" si="2"/>
        <v>14.023271731690622</v>
      </c>
      <c r="H122" s="47" t="s">
        <v>15</v>
      </c>
      <c r="I122" s="101">
        <v>31850</v>
      </c>
      <c r="L122" s="36"/>
      <c r="M122" s="36"/>
      <c r="N122" s="36"/>
      <c r="O122" s="36"/>
      <c r="P122" s="36"/>
      <c r="Q122" s="36"/>
    </row>
    <row r="123" spans="1:17">
      <c r="A123" s="38">
        <v>24</v>
      </c>
      <c r="B123" s="78">
        <v>23</v>
      </c>
      <c r="C123" s="74">
        <v>8</v>
      </c>
      <c r="D123" s="47" t="s">
        <v>1190</v>
      </c>
      <c r="E123" s="48" t="s">
        <v>205</v>
      </c>
      <c r="F123" s="49">
        <v>35174</v>
      </c>
      <c r="G123" s="50">
        <f t="shared" si="2"/>
        <v>13.927446954140999</v>
      </c>
      <c r="H123" s="47" t="s">
        <v>15</v>
      </c>
      <c r="I123" s="101">
        <v>40261</v>
      </c>
      <c r="L123" s="36"/>
      <c r="M123" s="36"/>
      <c r="N123" s="36"/>
      <c r="O123" s="36"/>
      <c r="P123" s="36"/>
      <c r="Q123" s="36"/>
    </row>
    <row r="124" spans="1:17">
      <c r="A124" s="38">
        <v>25</v>
      </c>
      <c r="B124" s="78">
        <v>25</v>
      </c>
      <c r="C124" s="74">
        <v>8.1</v>
      </c>
      <c r="D124" s="47" t="s">
        <v>1287</v>
      </c>
      <c r="E124" s="48" t="s">
        <v>1288</v>
      </c>
      <c r="F124" s="49">
        <v>26026</v>
      </c>
      <c r="G124" s="50">
        <f t="shared" si="2"/>
        <v>12.802190280629706</v>
      </c>
      <c r="H124" s="47" t="s">
        <v>224</v>
      </c>
      <c r="I124" s="101">
        <v>30702</v>
      </c>
      <c r="L124" s="36"/>
      <c r="M124" s="36"/>
      <c r="N124" s="36"/>
      <c r="O124" s="36"/>
      <c r="P124" s="36"/>
      <c r="Q124" s="36"/>
    </row>
    <row r="125" spans="1:17">
      <c r="A125" s="38">
        <v>26</v>
      </c>
      <c r="B125" s="78">
        <v>25</v>
      </c>
      <c r="C125" s="74">
        <v>8.1</v>
      </c>
      <c r="D125" s="47" t="s">
        <v>1247</v>
      </c>
      <c r="E125" s="48" t="s">
        <v>1289</v>
      </c>
      <c r="F125" s="49">
        <v>27436</v>
      </c>
      <c r="G125" s="50">
        <f t="shared" si="2"/>
        <v>14.880219028062971</v>
      </c>
      <c r="H125" s="47" t="s">
        <v>15</v>
      </c>
      <c r="I125" s="101">
        <v>32871</v>
      </c>
      <c r="L125" s="36"/>
      <c r="M125" s="36"/>
      <c r="N125" s="36"/>
      <c r="O125" s="36"/>
      <c r="P125" s="36"/>
      <c r="Q125" s="36"/>
    </row>
    <row r="126" spans="1:17">
      <c r="A126" s="38">
        <v>27</v>
      </c>
      <c r="B126" s="78">
        <v>27</v>
      </c>
      <c r="C126" s="74">
        <v>8.1999999999999993</v>
      </c>
      <c r="D126" s="47" t="s">
        <v>1190</v>
      </c>
      <c r="E126" s="48" t="s">
        <v>1290</v>
      </c>
      <c r="F126" s="49">
        <v>28505</v>
      </c>
      <c r="G126" s="50">
        <f t="shared" si="2"/>
        <v>13.850787132101301</v>
      </c>
      <c r="H126" s="47" t="s">
        <v>15</v>
      </c>
      <c r="I126" s="101">
        <v>33564</v>
      </c>
      <c r="L126" s="36"/>
      <c r="M126" s="36"/>
      <c r="N126" s="36"/>
      <c r="O126" s="36"/>
      <c r="P126" s="36"/>
      <c r="Q126" s="36"/>
    </row>
    <row r="127" spans="1:17">
      <c r="A127" s="38">
        <v>28</v>
      </c>
      <c r="B127" s="78">
        <v>28</v>
      </c>
      <c r="C127" s="74">
        <v>8.3000000000000007</v>
      </c>
      <c r="D127" s="47" t="s">
        <v>1291</v>
      </c>
      <c r="E127" s="48" t="s">
        <v>1292</v>
      </c>
      <c r="F127" s="49">
        <v>26034</v>
      </c>
      <c r="G127" s="50">
        <f t="shared" si="2"/>
        <v>12.780287474332649</v>
      </c>
      <c r="H127" s="47" t="s">
        <v>224</v>
      </c>
      <c r="I127" s="101">
        <v>30702</v>
      </c>
      <c r="L127" s="36"/>
      <c r="M127" s="36"/>
      <c r="N127" s="36"/>
      <c r="O127" s="36"/>
      <c r="P127" s="36"/>
      <c r="Q127" s="36"/>
    </row>
    <row r="128" spans="1:17">
      <c r="A128" s="38">
        <v>29</v>
      </c>
      <c r="B128" s="78">
        <v>28</v>
      </c>
      <c r="C128" s="74">
        <v>8.3000000000000007</v>
      </c>
      <c r="D128" s="47" t="s">
        <v>1219</v>
      </c>
      <c r="E128" s="48" t="s">
        <v>1312</v>
      </c>
      <c r="F128" s="49">
        <v>25659</v>
      </c>
      <c r="G128" s="50">
        <f t="shared" si="2"/>
        <v>13.806981519507186</v>
      </c>
      <c r="H128" s="47" t="s">
        <v>224</v>
      </c>
      <c r="I128" s="101">
        <v>30702</v>
      </c>
      <c r="L128" s="36"/>
      <c r="M128" s="36"/>
      <c r="N128" s="36"/>
      <c r="O128" s="36"/>
      <c r="P128" s="36"/>
      <c r="Q128" s="36"/>
    </row>
    <row r="129" spans="1:17" ht="12" thickBot="1">
      <c r="A129" s="67">
        <v>30</v>
      </c>
      <c r="B129" s="80">
        <v>28</v>
      </c>
      <c r="C129" s="76">
        <v>8.3000000000000007</v>
      </c>
      <c r="D129" s="69" t="s">
        <v>1178</v>
      </c>
      <c r="E129" s="70" t="s">
        <v>1293</v>
      </c>
      <c r="F129" s="71">
        <v>27192</v>
      </c>
      <c r="G129" s="72">
        <f t="shared" si="2"/>
        <v>12.752908966461328</v>
      </c>
      <c r="H129" s="69" t="s">
        <v>15</v>
      </c>
      <c r="I129" s="102">
        <v>31850</v>
      </c>
      <c r="L129" s="36"/>
      <c r="M129" s="36"/>
      <c r="N129" s="36"/>
      <c r="O129" s="36"/>
      <c r="P129" s="36"/>
      <c r="Q129" s="36"/>
    </row>
    <row r="130" spans="1:17">
      <c r="A130" s="38">
        <v>31</v>
      </c>
      <c r="B130" s="79">
        <v>28</v>
      </c>
      <c r="C130" s="75">
        <v>8.3000000000000007</v>
      </c>
      <c r="D130" s="62" t="s">
        <v>1170</v>
      </c>
      <c r="E130" s="63" t="s">
        <v>766</v>
      </c>
      <c r="F130" s="64">
        <v>35267</v>
      </c>
      <c r="G130" s="65">
        <f t="shared" si="2"/>
        <v>13.672826830937714</v>
      </c>
      <c r="H130" s="62" t="s">
        <v>15</v>
      </c>
      <c r="I130" s="103">
        <v>40261</v>
      </c>
      <c r="L130" s="36"/>
      <c r="M130" s="36"/>
      <c r="N130" s="36"/>
      <c r="O130" s="36"/>
      <c r="P130" s="36"/>
      <c r="Q130" s="36"/>
    </row>
    <row r="131" spans="1:17">
      <c r="A131" s="38">
        <v>32</v>
      </c>
      <c r="B131" s="78">
        <v>32</v>
      </c>
      <c r="C131" s="74">
        <v>8.4</v>
      </c>
      <c r="D131" s="47" t="s">
        <v>1265</v>
      </c>
      <c r="E131" s="48" t="s">
        <v>1294</v>
      </c>
      <c r="F131" s="49">
        <v>25656</v>
      </c>
      <c r="G131" s="50">
        <f t="shared" si="2"/>
        <v>13.815195071868583</v>
      </c>
      <c r="H131" s="47" t="s">
        <v>224</v>
      </c>
      <c r="I131" s="101">
        <v>30702</v>
      </c>
      <c r="L131" s="36"/>
      <c r="M131" s="36"/>
      <c r="N131" s="36"/>
      <c r="O131" s="36"/>
      <c r="P131" s="36"/>
      <c r="Q131" s="36"/>
    </row>
    <row r="132" spans="1:17">
      <c r="A132" s="38">
        <v>33</v>
      </c>
      <c r="B132" s="78">
        <v>32</v>
      </c>
      <c r="C132" s="74">
        <v>8.4</v>
      </c>
      <c r="D132" s="47" t="s">
        <v>1193</v>
      </c>
      <c r="E132" s="48" t="s">
        <v>155</v>
      </c>
      <c r="F132" s="49">
        <v>28386</v>
      </c>
      <c r="G132" s="50">
        <f t="shared" si="2"/>
        <v>12.396988364134154</v>
      </c>
      <c r="H132" s="47" t="s">
        <v>224</v>
      </c>
      <c r="I132" s="101">
        <v>32914</v>
      </c>
      <c r="L132" s="36"/>
      <c r="M132" s="36"/>
      <c r="N132" s="36"/>
      <c r="O132" s="36"/>
      <c r="P132" s="36"/>
      <c r="Q132" s="36"/>
    </row>
    <row r="133" spans="1:17">
      <c r="A133" s="38">
        <v>34</v>
      </c>
      <c r="B133" s="78">
        <v>34</v>
      </c>
      <c r="C133" s="74">
        <v>8.5</v>
      </c>
      <c r="D133" s="47" t="s">
        <v>1295</v>
      </c>
      <c r="E133" s="48" t="s">
        <v>1296</v>
      </c>
      <c r="F133" s="49">
        <v>25221</v>
      </c>
      <c r="G133" s="50">
        <f t="shared" si="2"/>
        <v>14.028747433264886</v>
      </c>
      <c r="H133" s="47" t="s">
        <v>11</v>
      </c>
      <c r="I133" s="101">
        <v>30345</v>
      </c>
      <c r="L133" s="36"/>
      <c r="M133" s="36"/>
      <c r="N133" s="36"/>
      <c r="O133" s="36"/>
      <c r="P133" s="36"/>
      <c r="Q133" s="36"/>
    </row>
    <row r="134" spans="1:17">
      <c r="A134" s="38">
        <v>35</v>
      </c>
      <c r="B134" s="78">
        <v>34</v>
      </c>
      <c r="C134" s="74">
        <v>8.5</v>
      </c>
      <c r="D134" s="47" t="s">
        <v>1167</v>
      </c>
      <c r="E134" s="48" t="s">
        <v>355</v>
      </c>
      <c r="F134" s="49">
        <v>34851</v>
      </c>
      <c r="G134" s="50">
        <f t="shared" si="2"/>
        <v>14.811772758384668</v>
      </c>
      <c r="H134" s="47" t="s">
        <v>15</v>
      </c>
      <c r="I134" s="101">
        <v>40261</v>
      </c>
      <c r="L134" s="36"/>
      <c r="M134" s="36"/>
      <c r="N134" s="36"/>
      <c r="O134" s="36"/>
      <c r="P134" s="36"/>
      <c r="Q134" s="36"/>
    </row>
    <row r="135" spans="1:17">
      <c r="A135" s="38">
        <v>36</v>
      </c>
      <c r="B135" s="78">
        <v>34</v>
      </c>
      <c r="C135" s="74">
        <v>8.5</v>
      </c>
      <c r="D135" s="47" t="s">
        <v>1167</v>
      </c>
      <c r="E135" s="48" t="s">
        <v>462</v>
      </c>
      <c r="F135" s="49">
        <v>35321</v>
      </c>
      <c r="G135" s="50">
        <f t="shared" si="2"/>
        <v>13.52498288843258</v>
      </c>
      <c r="H135" s="47" t="s">
        <v>15</v>
      </c>
      <c r="I135" s="101">
        <v>40261</v>
      </c>
      <c r="L135" s="36"/>
      <c r="M135" s="36"/>
      <c r="N135" s="36"/>
      <c r="O135" s="36"/>
      <c r="P135" s="36"/>
      <c r="Q135" s="36"/>
    </row>
    <row r="136" spans="1:17">
      <c r="A136" s="38">
        <v>37</v>
      </c>
      <c r="B136" s="78">
        <v>37</v>
      </c>
      <c r="C136" s="74">
        <v>8.6</v>
      </c>
      <c r="D136" s="47" t="s">
        <v>1297</v>
      </c>
      <c r="E136" s="48" t="s">
        <v>28</v>
      </c>
      <c r="F136" s="49">
        <v>25513</v>
      </c>
      <c r="G136" s="50">
        <f t="shared" si="2"/>
        <v>13.229295003422314</v>
      </c>
      <c r="H136" s="47" t="s">
        <v>11</v>
      </c>
      <c r="I136" s="101">
        <v>30345</v>
      </c>
      <c r="L136" s="36"/>
      <c r="M136" s="36"/>
      <c r="N136" s="36"/>
      <c r="O136" s="36"/>
      <c r="P136" s="36"/>
      <c r="Q136" s="36"/>
    </row>
    <row r="137" spans="1:17">
      <c r="A137" s="38">
        <v>38</v>
      </c>
      <c r="B137" s="78">
        <v>37</v>
      </c>
      <c r="C137" s="74">
        <v>8.6</v>
      </c>
      <c r="D137" s="47" t="s">
        <v>1167</v>
      </c>
      <c r="E137" s="48" t="s">
        <v>1298</v>
      </c>
      <c r="F137" s="49">
        <v>28688</v>
      </c>
      <c r="G137" s="50">
        <f t="shared" si="2"/>
        <v>13.349760438056126</v>
      </c>
      <c r="H137" s="47" t="s">
        <v>15</v>
      </c>
      <c r="I137" s="101">
        <v>33564</v>
      </c>
      <c r="L137" s="36"/>
      <c r="M137" s="36"/>
      <c r="N137" s="36"/>
      <c r="O137" s="36"/>
      <c r="P137" s="36"/>
      <c r="Q137" s="36"/>
    </row>
    <row r="138" spans="1:17">
      <c r="A138" s="38">
        <v>39</v>
      </c>
      <c r="B138" s="78">
        <v>37</v>
      </c>
      <c r="C138" s="74">
        <v>8.6</v>
      </c>
      <c r="D138" s="47" t="s">
        <v>1190</v>
      </c>
      <c r="E138" s="48" t="s">
        <v>800</v>
      </c>
      <c r="F138" s="49">
        <v>36101</v>
      </c>
      <c r="G138" s="50">
        <f t="shared" si="2"/>
        <v>11.389459274469541</v>
      </c>
      <c r="H138" s="47" t="s">
        <v>15</v>
      </c>
      <c r="I138" s="101">
        <v>40261</v>
      </c>
      <c r="L138" s="36"/>
      <c r="M138" s="36"/>
      <c r="N138" s="36"/>
      <c r="O138" s="36"/>
      <c r="P138" s="36"/>
      <c r="Q138" s="36"/>
    </row>
    <row r="139" spans="1:17" ht="12" thickBot="1">
      <c r="A139" s="67">
        <v>40</v>
      </c>
      <c r="B139" s="80">
        <v>40</v>
      </c>
      <c r="C139" s="76">
        <v>8.6999999999999993</v>
      </c>
      <c r="D139" s="69" t="s">
        <v>1299</v>
      </c>
      <c r="E139" s="70" t="s">
        <v>1300</v>
      </c>
      <c r="F139" s="71">
        <v>25865</v>
      </c>
      <c r="G139" s="72">
        <f t="shared" si="2"/>
        <v>13.242984257357975</v>
      </c>
      <c r="H139" s="69" t="s">
        <v>224</v>
      </c>
      <c r="I139" s="102">
        <v>30702</v>
      </c>
      <c r="L139" s="36"/>
      <c r="M139" s="36"/>
      <c r="N139" s="36"/>
      <c r="O139" s="36"/>
      <c r="P139" s="36"/>
      <c r="Q139" s="36"/>
    </row>
    <row r="140" spans="1:17">
      <c r="A140" s="38">
        <v>41</v>
      </c>
      <c r="B140" s="79">
        <v>40</v>
      </c>
      <c r="C140" s="75">
        <v>8.6999999999999993</v>
      </c>
      <c r="D140" s="62" t="s">
        <v>1301</v>
      </c>
      <c r="E140" s="63" t="s">
        <v>25</v>
      </c>
      <c r="F140" s="64">
        <v>25614</v>
      </c>
      <c r="G140" s="65">
        <f t="shared" si="2"/>
        <v>13.930184804928132</v>
      </c>
      <c r="H140" s="62" t="s">
        <v>224</v>
      </c>
      <c r="I140" s="103">
        <v>30702</v>
      </c>
      <c r="L140" s="36"/>
      <c r="M140" s="36"/>
      <c r="N140" s="36"/>
      <c r="O140" s="36"/>
      <c r="P140" s="36"/>
      <c r="Q140" s="36"/>
    </row>
    <row r="141" spans="1:17">
      <c r="A141" s="38">
        <v>42</v>
      </c>
      <c r="B141" s="78">
        <v>40</v>
      </c>
      <c r="C141" s="74">
        <v>8.6999999999999993</v>
      </c>
      <c r="D141" s="47" t="s">
        <v>1302</v>
      </c>
      <c r="E141" s="48" t="s">
        <v>32</v>
      </c>
      <c r="F141" s="49">
        <v>26051</v>
      </c>
      <c r="G141" s="50">
        <f t="shared" si="2"/>
        <v>12.733744010951403</v>
      </c>
      <c r="H141" s="47" t="s">
        <v>224</v>
      </c>
      <c r="I141" s="101">
        <v>30702</v>
      </c>
      <c r="L141" s="36"/>
      <c r="M141" s="36"/>
      <c r="N141" s="36"/>
      <c r="O141" s="36"/>
      <c r="P141" s="36"/>
      <c r="Q141" s="36"/>
    </row>
    <row r="142" spans="1:17">
      <c r="A142" s="38">
        <v>43</v>
      </c>
      <c r="B142" s="78">
        <v>40</v>
      </c>
      <c r="C142" s="74">
        <v>8.6999999999999993</v>
      </c>
      <c r="D142" s="47" t="s">
        <v>1303</v>
      </c>
      <c r="E142" s="48" t="s">
        <v>1304</v>
      </c>
      <c r="F142" s="49">
        <v>26188</v>
      </c>
      <c r="G142" s="50">
        <f t="shared" si="2"/>
        <v>12.358658453114305</v>
      </c>
      <c r="H142" s="47" t="s">
        <v>224</v>
      </c>
      <c r="I142" s="101">
        <v>30702</v>
      </c>
      <c r="L142" s="36"/>
      <c r="M142" s="36"/>
      <c r="N142" s="36"/>
      <c r="O142" s="36"/>
      <c r="P142" s="36"/>
      <c r="Q142" s="36"/>
    </row>
    <row r="143" spans="1:17">
      <c r="A143" s="38">
        <v>44</v>
      </c>
      <c r="B143" s="78">
        <v>40</v>
      </c>
      <c r="C143" s="74">
        <v>8.6999999999999993</v>
      </c>
      <c r="D143" s="47" t="s">
        <v>1305</v>
      </c>
      <c r="E143" s="48" t="s">
        <v>1306</v>
      </c>
      <c r="F143" s="49">
        <v>27574</v>
      </c>
      <c r="G143" s="50">
        <f t="shared" si="2"/>
        <v>13.604380561259411</v>
      </c>
      <c r="H143" s="47" t="s">
        <v>224</v>
      </c>
      <c r="I143" s="101">
        <v>32543</v>
      </c>
      <c r="L143" s="36"/>
      <c r="M143" s="36"/>
      <c r="N143" s="36"/>
      <c r="O143" s="36"/>
      <c r="P143" s="36"/>
      <c r="Q143" s="36"/>
    </row>
    <row r="144" spans="1:17">
      <c r="A144" s="38">
        <v>45</v>
      </c>
      <c r="B144" s="78">
        <v>40</v>
      </c>
      <c r="C144" s="74">
        <v>8.6999999999999993</v>
      </c>
      <c r="D144" s="47" t="s">
        <v>1158</v>
      </c>
      <c r="E144" s="48" t="s">
        <v>797</v>
      </c>
      <c r="F144" s="49">
        <v>28118</v>
      </c>
      <c r="G144" s="50">
        <f t="shared" si="2"/>
        <v>13.242984257357975</v>
      </c>
      <c r="H144" s="47" t="s">
        <v>15</v>
      </c>
      <c r="I144" s="101">
        <v>32955</v>
      </c>
      <c r="L144" s="36"/>
      <c r="M144" s="36"/>
      <c r="N144" s="36"/>
      <c r="O144" s="36"/>
      <c r="P144" s="36"/>
      <c r="Q144" s="36"/>
    </row>
    <row r="145" spans="1:17">
      <c r="A145" s="38">
        <v>46</v>
      </c>
      <c r="B145" s="78">
        <v>40</v>
      </c>
      <c r="C145" s="74">
        <v>8.6999999999999993</v>
      </c>
      <c r="D145" s="47" t="s">
        <v>1272</v>
      </c>
      <c r="E145" s="48" t="s">
        <v>1307</v>
      </c>
      <c r="F145" s="49">
        <v>22534</v>
      </c>
      <c r="G145" s="50">
        <f t="shared" si="2"/>
        <v>28.301163586584533</v>
      </c>
      <c r="H145" s="47" t="s">
        <v>15</v>
      </c>
      <c r="I145" s="101">
        <v>32871</v>
      </c>
      <c r="L145" s="36"/>
      <c r="M145" s="36"/>
      <c r="N145" s="36"/>
      <c r="O145" s="36"/>
      <c r="P145" s="36"/>
      <c r="Q145" s="36"/>
    </row>
    <row r="146" spans="1:17">
      <c r="A146" s="38">
        <v>47</v>
      </c>
      <c r="B146" s="78">
        <v>47</v>
      </c>
      <c r="C146" s="74">
        <v>8.8000000000000007</v>
      </c>
      <c r="D146" s="47" t="s">
        <v>1216</v>
      </c>
      <c r="E146" s="48" t="s">
        <v>465</v>
      </c>
      <c r="F146" s="49">
        <v>35500</v>
      </c>
      <c r="G146" s="50">
        <f t="shared" si="2"/>
        <v>13.034907597535934</v>
      </c>
      <c r="H146" s="47" t="s">
        <v>15</v>
      </c>
      <c r="I146" s="101">
        <v>40261</v>
      </c>
      <c r="L146" s="36"/>
      <c r="M146" s="36"/>
      <c r="N146" s="36"/>
      <c r="O146" s="36"/>
      <c r="P146" s="36"/>
      <c r="Q146" s="36"/>
    </row>
    <row r="147" spans="1:17">
      <c r="A147" s="38">
        <v>48</v>
      </c>
      <c r="B147" s="78">
        <v>47</v>
      </c>
      <c r="C147" s="74">
        <v>8.8000000000000007</v>
      </c>
      <c r="D147" s="47" t="s">
        <v>1308</v>
      </c>
      <c r="E147" s="48" t="s">
        <v>294</v>
      </c>
      <c r="F147" s="49">
        <v>35671</v>
      </c>
      <c r="G147" s="50">
        <f t="shared" si="2"/>
        <v>12.566735112936344</v>
      </c>
      <c r="H147" s="47" t="s">
        <v>15</v>
      </c>
      <c r="I147" s="101">
        <v>40261</v>
      </c>
      <c r="L147" s="36"/>
      <c r="M147" s="36"/>
      <c r="N147" s="36"/>
      <c r="O147" s="36"/>
      <c r="P147" s="36"/>
      <c r="Q147" s="36"/>
    </row>
    <row r="148" spans="1:17">
      <c r="A148" s="38">
        <v>49</v>
      </c>
      <c r="B148" s="78">
        <v>49</v>
      </c>
      <c r="C148" s="74">
        <v>8.9</v>
      </c>
      <c r="D148" s="47" t="s">
        <v>1309</v>
      </c>
      <c r="E148" s="48" t="s">
        <v>1310</v>
      </c>
      <c r="F148" s="49">
        <v>25871</v>
      </c>
      <c r="G148" s="50">
        <f t="shared" si="2"/>
        <v>12.249144421629021</v>
      </c>
      <c r="H148" s="47" t="s">
        <v>11</v>
      </c>
      <c r="I148" s="101">
        <v>30345</v>
      </c>
      <c r="L148" s="36"/>
      <c r="M148" s="36"/>
      <c r="N148" s="36"/>
      <c r="O148" s="36"/>
      <c r="P148" s="36"/>
      <c r="Q148" s="36"/>
    </row>
    <row r="149" spans="1:17" ht="12" thickBot="1">
      <c r="A149" s="67">
        <v>50</v>
      </c>
      <c r="B149" s="80">
        <v>49</v>
      </c>
      <c r="C149" s="76">
        <v>8.9</v>
      </c>
      <c r="D149" s="69" t="s">
        <v>1230</v>
      </c>
      <c r="E149" s="70" t="s">
        <v>202</v>
      </c>
      <c r="F149" s="71">
        <v>27347</v>
      </c>
      <c r="G149" s="72">
        <f t="shared" si="2"/>
        <v>12.328542094455852</v>
      </c>
      <c r="H149" s="69" t="s">
        <v>15</v>
      </c>
      <c r="I149" s="102">
        <v>31850</v>
      </c>
      <c r="L149" s="36"/>
      <c r="M149" s="36"/>
      <c r="N149" s="36"/>
      <c r="O149" s="36"/>
      <c r="P149" s="36"/>
      <c r="Q149" s="36"/>
    </row>
    <row r="150" spans="1:17">
      <c r="A150" s="38">
        <v>51</v>
      </c>
      <c r="B150" s="79">
        <v>49</v>
      </c>
      <c r="C150" s="75">
        <v>8.9</v>
      </c>
      <c r="D150" s="62" t="s">
        <v>1216</v>
      </c>
      <c r="E150" s="63" t="s">
        <v>70</v>
      </c>
      <c r="F150" s="64">
        <v>36565</v>
      </c>
      <c r="G150" s="65">
        <f t="shared" si="2"/>
        <v>10.119096509240247</v>
      </c>
      <c r="H150" s="62" t="s">
        <v>15</v>
      </c>
      <c r="I150" s="103">
        <v>40261</v>
      </c>
      <c r="L150" s="36"/>
      <c r="M150" s="36"/>
      <c r="N150" s="36"/>
      <c r="O150" s="36"/>
      <c r="P150" s="36"/>
      <c r="Q150" s="36"/>
    </row>
    <row r="151" spans="1:17">
      <c r="A151" s="38">
        <v>52</v>
      </c>
      <c r="B151" s="78">
        <v>52</v>
      </c>
      <c r="C151" s="74">
        <v>9</v>
      </c>
      <c r="D151" s="47" t="s">
        <v>1165</v>
      </c>
      <c r="E151" s="48" t="s">
        <v>1311</v>
      </c>
      <c r="F151" s="49">
        <v>28642</v>
      </c>
      <c r="G151" s="50">
        <f t="shared" si="2"/>
        <v>13.475701574264203</v>
      </c>
      <c r="H151" s="47" t="s">
        <v>15</v>
      </c>
      <c r="I151" s="101">
        <v>33564</v>
      </c>
      <c r="L151" s="36"/>
      <c r="M151" s="36"/>
      <c r="N151" s="36"/>
      <c r="O151" s="36"/>
      <c r="P151" s="36"/>
      <c r="Q151" s="36"/>
    </row>
    <row r="152" spans="1:17">
      <c r="A152" s="38">
        <v>53</v>
      </c>
      <c r="B152" s="78">
        <v>52</v>
      </c>
      <c r="C152" s="74">
        <v>9</v>
      </c>
      <c r="D152" s="47" t="s">
        <v>1190</v>
      </c>
      <c r="E152" s="48" t="s">
        <v>1313</v>
      </c>
      <c r="F152" s="49">
        <v>36528</v>
      </c>
      <c r="G152" s="50">
        <f t="shared" si="2"/>
        <v>10.220396988364135</v>
      </c>
      <c r="H152" s="47" t="s">
        <v>15</v>
      </c>
      <c r="I152" s="101">
        <v>40261</v>
      </c>
      <c r="L152" s="36"/>
      <c r="M152" s="36"/>
      <c r="N152" s="36"/>
      <c r="O152" s="36"/>
      <c r="P152" s="36"/>
      <c r="Q152" s="36"/>
    </row>
    <row r="153" spans="1:17">
      <c r="L153" s="36"/>
      <c r="M153" s="36"/>
      <c r="N153" s="36"/>
      <c r="O153" s="36"/>
      <c r="P153" s="36"/>
      <c r="Q153" s="36"/>
    </row>
    <row r="154" spans="1:17" ht="13">
      <c r="A154" s="40" t="s">
        <v>164</v>
      </c>
      <c r="B154" s="41"/>
      <c r="C154" s="35"/>
      <c r="D154" s="35"/>
      <c r="E154" s="35"/>
      <c r="F154" s="42"/>
      <c r="G154" s="42"/>
      <c r="H154" s="35"/>
      <c r="I154" s="42"/>
    </row>
    <row r="155" spans="1:17">
      <c r="A155" s="93" t="s">
        <v>1</v>
      </c>
      <c r="B155" s="43" t="s">
        <v>1559</v>
      </c>
      <c r="C155" s="44" t="s">
        <v>0</v>
      </c>
      <c r="D155" s="45" t="s">
        <v>4</v>
      </c>
      <c r="E155" s="45" t="s">
        <v>5</v>
      </c>
      <c r="F155" s="44" t="s">
        <v>2</v>
      </c>
      <c r="G155" s="44" t="s">
        <v>124</v>
      </c>
      <c r="H155" s="45" t="s">
        <v>3</v>
      </c>
      <c r="I155" s="100" t="s">
        <v>6</v>
      </c>
    </row>
    <row r="156" spans="1:17">
      <c r="A156" s="38">
        <v>1</v>
      </c>
      <c r="B156" s="78">
        <v>1</v>
      </c>
      <c r="C156" s="46">
        <v>21.37</v>
      </c>
      <c r="D156" s="47" t="s">
        <v>1158</v>
      </c>
      <c r="E156" s="48" t="s">
        <v>1159</v>
      </c>
      <c r="F156" s="49">
        <v>25838</v>
      </c>
      <c r="G156" s="50">
        <f t="shared" ref="G156:G219" si="3">(I156-F156)/365.25</f>
        <v>26.329911019849419</v>
      </c>
      <c r="H156" s="47" t="s">
        <v>14</v>
      </c>
      <c r="I156" s="101">
        <v>35455</v>
      </c>
      <c r="L156" s="36"/>
      <c r="M156" s="36"/>
      <c r="N156" s="36"/>
      <c r="O156" s="36"/>
      <c r="P156" s="36"/>
      <c r="Q156" s="36"/>
    </row>
    <row r="157" spans="1:17">
      <c r="A157" s="38">
        <v>2</v>
      </c>
      <c r="B157" s="78">
        <v>2</v>
      </c>
      <c r="C157" s="46">
        <v>21.68</v>
      </c>
      <c r="D157" s="47" t="s">
        <v>1156</v>
      </c>
      <c r="E157" s="48" t="s">
        <v>1157</v>
      </c>
      <c r="F157" s="49">
        <v>27241</v>
      </c>
      <c r="G157" s="50">
        <f t="shared" si="3"/>
        <v>22.507871321013006</v>
      </c>
      <c r="H157" s="47" t="s">
        <v>7</v>
      </c>
      <c r="I157" s="101">
        <v>35462</v>
      </c>
      <c r="L157" s="36"/>
      <c r="M157" s="36"/>
      <c r="N157" s="36"/>
      <c r="O157" s="36"/>
      <c r="P157" s="36"/>
      <c r="Q157" s="36"/>
    </row>
    <row r="158" spans="1:17">
      <c r="A158" s="38">
        <v>3</v>
      </c>
      <c r="B158" s="78">
        <v>3</v>
      </c>
      <c r="C158" s="46">
        <v>22.52</v>
      </c>
      <c r="D158" s="47" t="s">
        <v>1193</v>
      </c>
      <c r="E158" s="48" t="s">
        <v>1194</v>
      </c>
      <c r="F158" s="49">
        <v>23780</v>
      </c>
      <c r="G158" s="50">
        <f t="shared" si="3"/>
        <v>20.898015058179329</v>
      </c>
      <c r="H158" s="47" t="s">
        <v>15</v>
      </c>
      <c r="I158" s="77">
        <v>31413</v>
      </c>
      <c r="L158" s="36"/>
      <c r="M158" s="36"/>
      <c r="N158" s="36"/>
      <c r="O158" s="36"/>
      <c r="P158" s="36"/>
      <c r="Q158" s="36"/>
    </row>
    <row r="159" spans="1:17">
      <c r="A159" s="38">
        <v>4</v>
      </c>
      <c r="B159" s="78">
        <v>4</v>
      </c>
      <c r="C159" s="46">
        <v>22.54</v>
      </c>
      <c r="D159" s="47" t="s">
        <v>1172</v>
      </c>
      <c r="E159" s="48" t="s">
        <v>1173</v>
      </c>
      <c r="F159" s="49">
        <v>25364</v>
      </c>
      <c r="G159" s="50">
        <f t="shared" si="3"/>
        <v>29.678302532511978</v>
      </c>
      <c r="H159" s="47" t="s">
        <v>13</v>
      </c>
      <c r="I159" s="101">
        <v>36204</v>
      </c>
      <c r="L159" s="36"/>
      <c r="M159" s="36"/>
      <c r="N159" s="36"/>
      <c r="O159" s="36"/>
      <c r="P159" s="36"/>
      <c r="Q159" s="36"/>
    </row>
    <row r="160" spans="1:17">
      <c r="A160" s="38">
        <v>5</v>
      </c>
      <c r="B160" s="78">
        <v>5</v>
      </c>
      <c r="C160" s="46">
        <v>22.56</v>
      </c>
      <c r="D160" s="47" t="s">
        <v>1160</v>
      </c>
      <c r="E160" s="48" t="s">
        <v>1161</v>
      </c>
      <c r="F160" s="49">
        <v>23237</v>
      </c>
      <c r="G160" s="50">
        <f t="shared" si="3"/>
        <v>25.494866529774129</v>
      </c>
      <c r="H160" s="47" t="s">
        <v>15</v>
      </c>
      <c r="I160" s="101">
        <v>32549</v>
      </c>
      <c r="L160" s="36"/>
      <c r="M160" s="36"/>
      <c r="N160" s="36"/>
      <c r="O160" s="36"/>
      <c r="P160" s="36"/>
      <c r="Q160" s="36"/>
    </row>
    <row r="161" spans="1:17">
      <c r="A161" s="38">
        <v>6</v>
      </c>
      <c r="B161" s="78">
        <v>6</v>
      </c>
      <c r="C161" s="46">
        <v>22.57</v>
      </c>
      <c r="D161" s="47" t="s">
        <v>1176</v>
      </c>
      <c r="E161" s="48" t="s">
        <v>1177</v>
      </c>
      <c r="F161" s="49">
        <v>24420</v>
      </c>
      <c r="G161" s="50">
        <f t="shared" si="3"/>
        <v>23.208761122518823</v>
      </c>
      <c r="H161" s="47" t="s">
        <v>15</v>
      </c>
      <c r="I161" s="101">
        <v>32897</v>
      </c>
      <c r="L161" s="36"/>
      <c r="M161" s="36"/>
      <c r="N161" s="36"/>
      <c r="O161" s="36"/>
      <c r="P161" s="36"/>
      <c r="Q161" s="36"/>
    </row>
    <row r="162" spans="1:17">
      <c r="A162" s="38">
        <v>7</v>
      </c>
      <c r="B162" s="78">
        <v>7</v>
      </c>
      <c r="C162" s="46">
        <v>22.64</v>
      </c>
      <c r="D162" s="47" t="s">
        <v>1186</v>
      </c>
      <c r="E162" s="48" t="s">
        <v>209</v>
      </c>
      <c r="F162" s="49">
        <v>20154</v>
      </c>
      <c r="G162" s="50">
        <f t="shared" si="3"/>
        <v>34.924024640657088</v>
      </c>
      <c r="H162" s="47" t="s">
        <v>15</v>
      </c>
      <c r="I162" s="101">
        <v>32910</v>
      </c>
      <c r="L162" s="36"/>
      <c r="M162" s="36"/>
      <c r="N162" s="36"/>
      <c r="O162" s="36"/>
      <c r="P162" s="36"/>
      <c r="Q162" s="36"/>
    </row>
    <row r="163" spans="1:17">
      <c r="A163" s="38">
        <v>8</v>
      </c>
      <c r="B163" s="78">
        <v>8</v>
      </c>
      <c r="C163" s="46">
        <v>22.73</v>
      </c>
      <c r="D163" s="47" t="s">
        <v>1197</v>
      </c>
      <c r="E163" s="48" t="s">
        <v>1198</v>
      </c>
      <c r="F163" s="49">
        <v>24947</v>
      </c>
      <c r="G163" s="50">
        <f t="shared" si="3"/>
        <v>31.761806981519506</v>
      </c>
      <c r="H163" s="47" t="s">
        <v>13</v>
      </c>
      <c r="I163" s="101">
        <v>36548</v>
      </c>
      <c r="L163" s="36"/>
      <c r="M163" s="36"/>
      <c r="N163" s="36"/>
      <c r="O163" s="36"/>
      <c r="P163" s="36"/>
      <c r="Q163" s="36"/>
    </row>
    <row r="164" spans="1:17">
      <c r="A164" s="38">
        <v>9</v>
      </c>
      <c r="B164" s="78">
        <v>9</v>
      </c>
      <c r="C164" s="46">
        <v>22.78</v>
      </c>
      <c r="D164" s="47" t="s">
        <v>1170</v>
      </c>
      <c r="E164" s="48" t="s">
        <v>766</v>
      </c>
      <c r="F164" s="49">
        <v>35267</v>
      </c>
      <c r="G164" s="50">
        <f t="shared" si="3"/>
        <v>19.509924709103355</v>
      </c>
      <c r="H164" s="47" t="s">
        <v>15</v>
      </c>
      <c r="I164" s="101">
        <v>42393</v>
      </c>
      <c r="L164" s="36"/>
      <c r="M164" s="36"/>
      <c r="N164" s="36"/>
      <c r="O164" s="36"/>
      <c r="P164" s="36"/>
      <c r="Q164" s="36"/>
    </row>
    <row r="165" spans="1:17" ht="12" thickBot="1">
      <c r="A165" s="67">
        <v>10</v>
      </c>
      <c r="B165" s="80">
        <v>10</v>
      </c>
      <c r="C165" s="68">
        <v>22.8</v>
      </c>
      <c r="D165" s="69" t="s">
        <v>1190</v>
      </c>
      <c r="E165" s="70" t="s">
        <v>205</v>
      </c>
      <c r="F165" s="71">
        <v>35174</v>
      </c>
      <c r="G165" s="72">
        <f t="shared" si="3"/>
        <v>19.76454483230664</v>
      </c>
      <c r="H165" s="69" t="s">
        <v>15</v>
      </c>
      <c r="I165" s="102">
        <v>42393</v>
      </c>
      <c r="L165" s="36"/>
      <c r="M165" s="36"/>
      <c r="N165" s="36"/>
      <c r="O165" s="36"/>
      <c r="P165" s="36"/>
      <c r="Q165" s="36"/>
    </row>
    <row r="166" spans="1:17">
      <c r="A166" s="38">
        <v>11</v>
      </c>
      <c r="B166" s="79">
        <v>11</v>
      </c>
      <c r="C166" s="61">
        <v>22.84</v>
      </c>
      <c r="D166" s="62" t="s">
        <v>1193</v>
      </c>
      <c r="E166" s="63" t="s">
        <v>155</v>
      </c>
      <c r="F166" s="64">
        <v>28386</v>
      </c>
      <c r="G166" s="65">
        <f t="shared" si="3"/>
        <v>23.323750855578371</v>
      </c>
      <c r="H166" s="62" t="s">
        <v>13</v>
      </c>
      <c r="I166" s="103">
        <v>36905</v>
      </c>
      <c r="L166" s="36"/>
      <c r="M166" s="36"/>
      <c r="N166" s="36"/>
      <c r="O166" s="36"/>
      <c r="P166" s="36"/>
      <c r="Q166" s="36"/>
    </row>
    <row r="167" spans="1:17">
      <c r="A167" s="38">
        <v>12</v>
      </c>
      <c r="B167" s="78">
        <v>12</v>
      </c>
      <c r="C167" s="46">
        <v>22.87</v>
      </c>
      <c r="D167" s="47" t="s">
        <v>1213</v>
      </c>
      <c r="E167" s="48" t="s">
        <v>118</v>
      </c>
      <c r="F167" s="49">
        <v>22678</v>
      </c>
      <c r="G167" s="50">
        <f t="shared" si="3"/>
        <v>28.996577686516083</v>
      </c>
      <c r="H167" s="47" t="s">
        <v>15</v>
      </c>
      <c r="I167" s="101">
        <v>33269</v>
      </c>
      <c r="L167" s="36"/>
      <c r="M167" s="36"/>
      <c r="N167" s="36"/>
      <c r="O167" s="36"/>
      <c r="P167" s="36"/>
      <c r="Q167" s="36"/>
    </row>
    <row r="168" spans="1:17">
      <c r="A168" s="38">
        <v>13</v>
      </c>
      <c r="B168" s="78">
        <v>13</v>
      </c>
      <c r="C168" s="46">
        <v>22.88</v>
      </c>
      <c r="D168" s="47" t="s">
        <v>1191</v>
      </c>
      <c r="E168" s="48" t="s">
        <v>1192</v>
      </c>
      <c r="F168" s="49">
        <v>29874</v>
      </c>
      <c r="G168" s="50">
        <f t="shared" si="3"/>
        <v>29.32785763175907</v>
      </c>
      <c r="H168" s="47" t="s">
        <v>13</v>
      </c>
      <c r="I168" s="101">
        <v>40586</v>
      </c>
      <c r="L168" s="36"/>
      <c r="M168" s="36"/>
      <c r="N168" s="36"/>
      <c r="O168" s="36"/>
      <c r="P168" s="36"/>
      <c r="Q168" s="36"/>
    </row>
    <row r="169" spans="1:17">
      <c r="A169" s="38">
        <v>14</v>
      </c>
      <c r="B169" s="78">
        <v>14</v>
      </c>
      <c r="C169" s="46">
        <v>22.9</v>
      </c>
      <c r="D169" s="47" t="s">
        <v>1193</v>
      </c>
      <c r="E169" s="48" t="s">
        <v>1204</v>
      </c>
      <c r="F169" s="49">
        <v>25626</v>
      </c>
      <c r="G169" s="50">
        <f t="shared" si="3"/>
        <v>18.874743326488705</v>
      </c>
      <c r="H169" s="47" t="s">
        <v>15</v>
      </c>
      <c r="I169" s="101">
        <v>32520</v>
      </c>
      <c r="L169" s="36"/>
      <c r="M169" s="36"/>
      <c r="N169" s="36"/>
      <c r="O169" s="36"/>
      <c r="P169" s="36"/>
      <c r="Q169" s="36"/>
    </row>
    <row r="170" spans="1:17">
      <c r="A170" s="38">
        <v>15</v>
      </c>
      <c r="B170" s="78">
        <v>15</v>
      </c>
      <c r="C170" s="46">
        <v>23.09</v>
      </c>
      <c r="D170" s="47" t="s">
        <v>1178</v>
      </c>
      <c r="E170" s="48" t="s">
        <v>1187</v>
      </c>
      <c r="F170" s="49">
        <v>26858</v>
      </c>
      <c r="G170" s="50">
        <f t="shared" si="3"/>
        <v>23.583846680355922</v>
      </c>
      <c r="H170" s="47" t="s">
        <v>15</v>
      </c>
      <c r="I170" s="101">
        <v>35472</v>
      </c>
      <c r="L170" s="36"/>
      <c r="M170" s="36"/>
      <c r="N170" s="36"/>
      <c r="O170" s="36"/>
      <c r="P170" s="36"/>
      <c r="Q170" s="36"/>
    </row>
    <row r="171" spans="1:17">
      <c r="A171" s="38">
        <v>16</v>
      </c>
      <c r="B171" s="78">
        <v>16</v>
      </c>
      <c r="C171" s="46">
        <v>23.13</v>
      </c>
      <c r="D171" s="47" t="s">
        <v>1186</v>
      </c>
      <c r="E171" s="48" t="s">
        <v>1314</v>
      </c>
      <c r="F171" s="49">
        <v>24514</v>
      </c>
      <c r="G171" s="50">
        <f t="shared" si="3"/>
        <v>21.919233401779604</v>
      </c>
      <c r="H171" s="47" t="s">
        <v>15</v>
      </c>
      <c r="I171" s="101">
        <v>32520</v>
      </c>
      <c r="L171" s="36"/>
      <c r="M171" s="36"/>
      <c r="N171" s="36"/>
      <c r="O171" s="36"/>
      <c r="P171" s="36"/>
      <c r="Q171" s="36"/>
    </row>
    <row r="172" spans="1:17">
      <c r="A172" s="38">
        <v>17</v>
      </c>
      <c r="B172" s="78">
        <v>17</v>
      </c>
      <c r="C172" s="46">
        <v>23.17</v>
      </c>
      <c r="D172" s="47" t="s">
        <v>1184</v>
      </c>
      <c r="E172" s="48" t="s">
        <v>1185</v>
      </c>
      <c r="F172" s="49">
        <v>23921</v>
      </c>
      <c r="G172" s="50">
        <f t="shared" si="3"/>
        <v>19.572895277207394</v>
      </c>
      <c r="H172" s="47" t="s">
        <v>15</v>
      </c>
      <c r="I172" s="101">
        <v>31070</v>
      </c>
      <c r="L172" s="36"/>
      <c r="M172" s="36"/>
      <c r="N172" s="36"/>
      <c r="O172" s="36"/>
      <c r="P172" s="36"/>
      <c r="Q172" s="36"/>
    </row>
    <row r="173" spans="1:17">
      <c r="A173" s="38">
        <v>18</v>
      </c>
      <c r="B173" s="78">
        <v>18</v>
      </c>
      <c r="C173" s="46">
        <v>23.19</v>
      </c>
      <c r="D173" s="47" t="s">
        <v>1193</v>
      </c>
      <c r="E173" s="48" t="s">
        <v>1199</v>
      </c>
      <c r="F173" s="49">
        <v>30055</v>
      </c>
      <c r="G173" s="50">
        <f t="shared" si="3"/>
        <v>19.808350444900753</v>
      </c>
      <c r="H173" s="47" t="s">
        <v>13</v>
      </c>
      <c r="I173" s="101">
        <v>37290</v>
      </c>
      <c r="L173" s="36"/>
      <c r="M173" s="36"/>
      <c r="N173" s="36"/>
      <c r="O173" s="36"/>
      <c r="P173" s="36"/>
      <c r="Q173" s="36"/>
    </row>
    <row r="174" spans="1:17">
      <c r="A174" s="38">
        <v>19</v>
      </c>
      <c r="B174" s="78">
        <v>19</v>
      </c>
      <c r="C174" s="46">
        <v>23.2</v>
      </c>
      <c r="D174" s="47" t="s">
        <v>1209</v>
      </c>
      <c r="E174" s="48" t="s">
        <v>1210</v>
      </c>
      <c r="F174" s="49">
        <v>34428</v>
      </c>
      <c r="G174" s="50">
        <f t="shared" si="3"/>
        <v>20.826830937713893</v>
      </c>
      <c r="H174" s="47" t="s">
        <v>13</v>
      </c>
      <c r="I174" s="101">
        <v>42035</v>
      </c>
      <c r="L174" s="36"/>
      <c r="M174" s="36"/>
      <c r="N174" s="36"/>
      <c r="O174" s="36"/>
      <c r="P174" s="36"/>
      <c r="Q174" s="36"/>
    </row>
    <row r="175" spans="1:17" ht="12" thickBot="1">
      <c r="A175" s="67">
        <v>20</v>
      </c>
      <c r="B175" s="80">
        <v>20</v>
      </c>
      <c r="C175" s="68">
        <v>23.24</v>
      </c>
      <c r="D175" s="69" t="s">
        <v>1245</v>
      </c>
      <c r="E175" s="70" t="s">
        <v>1246</v>
      </c>
      <c r="F175" s="71">
        <v>26427</v>
      </c>
      <c r="G175" s="72">
        <f t="shared" si="3"/>
        <v>24.700889801505816</v>
      </c>
      <c r="H175" s="69" t="s">
        <v>14</v>
      </c>
      <c r="I175" s="102">
        <v>35449</v>
      </c>
      <c r="L175" s="36"/>
      <c r="M175" s="36"/>
      <c r="N175" s="36"/>
      <c r="O175" s="36"/>
      <c r="P175" s="36"/>
      <c r="Q175" s="36"/>
    </row>
    <row r="176" spans="1:17">
      <c r="A176" s="38">
        <v>21</v>
      </c>
      <c r="B176" s="79">
        <v>21</v>
      </c>
      <c r="C176" s="61">
        <v>23.25</v>
      </c>
      <c r="D176" s="62" t="s">
        <v>1165</v>
      </c>
      <c r="E176" s="63" t="s">
        <v>1166</v>
      </c>
      <c r="F176" s="64">
        <v>26623</v>
      </c>
      <c r="G176" s="65">
        <f t="shared" si="3"/>
        <v>21.240246406570844</v>
      </c>
      <c r="H176" s="62" t="s">
        <v>15</v>
      </c>
      <c r="I176" s="103">
        <v>34381</v>
      </c>
      <c r="L176" s="36"/>
      <c r="M176" s="36"/>
      <c r="N176" s="36"/>
      <c r="O176" s="36"/>
      <c r="P176" s="36"/>
      <c r="Q176" s="36"/>
    </row>
    <row r="177" spans="1:17">
      <c r="A177" s="38">
        <v>22</v>
      </c>
      <c r="B177" s="78">
        <v>22</v>
      </c>
      <c r="C177" s="46">
        <v>23.29</v>
      </c>
      <c r="D177" s="47" t="s">
        <v>1165</v>
      </c>
      <c r="E177" s="48" t="s">
        <v>1211</v>
      </c>
      <c r="F177" s="49">
        <v>23063</v>
      </c>
      <c r="G177" s="50">
        <f t="shared" si="3"/>
        <v>21.921971252566735</v>
      </c>
      <c r="H177" s="47" t="s">
        <v>15</v>
      </c>
      <c r="I177" s="101">
        <v>31070</v>
      </c>
      <c r="L177" s="36"/>
      <c r="M177" s="36"/>
      <c r="N177" s="36"/>
      <c r="O177" s="36"/>
      <c r="P177" s="36"/>
      <c r="Q177" s="36"/>
    </row>
    <row r="178" spans="1:17">
      <c r="A178" s="38">
        <v>23</v>
      </c>
      <c r="B178" s="78">
        <v>23</v>
      </c>
      <c r="C178" s="46">
        <v>23.3</v>
      </c>
      <c r="D178" s="47" t="s">
        <v>1168</v>
      </c>
      <c r="E178" s="48" t="s">
        <v>330</v>
      </c>
      <c r="F178" s="49">
        <v>27208</v>
      </c>
      <c r="G178" s="50">
        <f t="shared" si="3"/>
        <v>18.461327857631758</v>
      </c>
      <c r="H178" s="47" t="s">
        <v>15</v>
      </c>
      <c r="I178" s="101">
        <v>33951</v>
      </c>
      <c r="L178" s="36"/>
      <c r="M178" s="36"/>
      <c r="N178" s="36"/>
      <c r="O178" s="36"/>
      <c r="P178" s="36"/>
      <c r="Q178" s="36"/>
    </row>
    <row r="179" spans="1:17">
      <c r="A179" s="38">
        <v>24</v>
      </c>
      <c r="B179" s="78">
        <v>24</v>
      </c>
      <c r="C179" s="46">
        <v>23.42</v>
      </c>
      <c r="D179" s="47" t="s">
        <v>1315</v>
      </c>
      <c r="E179" s="48" t="s">
        <v>1316</v>
      </c>
      <c r="F179" s="49">
        <v>35046</v>
      </c>
      <c r="G179" s="50">
        <f t="shared" si="3"/>
        <v>16.147843942505133</v>
      </c>
      <c r="H179" s="47" t="s">
        <v>13</v>
      </c>
      <c r="I179" s="101">
        <v>40944</v>
      </c>
      <c r="L179" s="36"/>
      <c r="M179" s="36"/>
      <c r="N179" s="36"/>
      <c r="O179" s="36"/>
      <c r="P179" s="36"/>
      <c r="Q179" s="36"/>
    </row>
    <row r="180" spans="1:17">
      <c r="A180" s="38">
        <v>25</v>
      </c>
      <c r="B180" s="78">
        <v>25</v>
      </c>
      <c r="C180" s="46">
        <v>23.44</v>
      </c>
      <c r="D180" s="47" t="s">
        <v>1178</v>
      </c>
      <c r="E180" s="48" t="s">
        <v>897</v>
      </c>
      <c r="F180" s="49">
        <v>25583</v>
      </c>
      <c r="G180" s="50">
        <f t="shared" si="3"/>
        <v>18.086242299794662</v>
      </c>
      <c r="H180" s="47" t="s">
        <v>15</v>
      </c>
      <c r="I180" s="101">
        <v>32189</v>
      </c>
      <c r="L180" s="36"/>
      <c r="M180" s="36"/>
      <c r="N180" s="36"/>
      <c r="O180" s="36"/>
      <c r="P180" s="36"/>
      <c r="Q180" s="36"/>
    </row>
    <row r="181" spans="1:17">
      <c r="A181" s="38">
        <v>26</v>
      </c>
      <c r="B181" s="78">
        <v>26</v>
      </c>
      <c r="C181" s="46">
        <v>23.56</v>
      </c>
      <c r="D181" s="47" t="s">
        <v>1168</v>
      </c>
      <c r="E181" s="48" t="s">
        <v>40</v>
      </c>
      <c r="F181" s="49">
        <v>24440</v>
      </c>
      <c r="G181" s="50">
        <f t="shared" si="3"/>
        <v>23.189596167008897</v>
      </c>
      <c r="H181" s="47" t="s">
        <v>15</v>
      </c>
      <c r="I181" s="101">
        <v>32910</v>
      </c>
      <c r="L181" s="36"/>
      <c r="M181" s="36"/>
      <c r="N181" s="36"/>
      <c r="O181" s="36"/>
      <c r="P181" s="36"/>
      <c r="Q181" s="36"/>
    </row>
    <row r="182" spans="1:17">
      <c r="A182" s="38">
        <v>27</v>
      </c>
      <c r="B182" s="78">
        <v>27</v>
      </c>
      <c r="C182" s="46">
        <v>23.6</v>
      </c>
      <c r="D182" s="47" t="s">
        <v>1167</v>
      </c>
      <c r="E182" s="48" t="s">
        <v>462</v>
      </c>
      <c r="F182" s="49">
        <v>35686</v>
      </c>
      <c r="G182" s="50">
        <f t="shared" si="3"/>
        <v>18.417522245037645</v>
      </c>
      <c r="H182" s="47" t="s">
        <v>13</v>
      </c>
      <c r="I182" s="101">
        <v>42413</v>
      </c>
      <c r="L182" s="36"/>
      <c r="M182" s="36"/>
      <c r="N182" s="36"/>
      <c r="O182" s="36"/>
      <c r="P182" s="36"/>
      <c r="Q182" s="36"/>
    </row>
    <row r="183" spans="1:17">
      <c r="A183" s="38">
        <v>28</v>
      </c>
      <c r="B183" s="78">
        <v>28</v>
      </c>
      <c r="C183" s="46">
        <v>23.63</v>
      </c>
      <c r="D183" s="47" t="s">
        <v>1162</v>
      </c>
      <c r="E183" s="48" t="s">
        <v>709</v>
      </c>
      <c r="F183" s="49">
        <v>34372</v>
      </c>
      <c r="G183" s="50">
        <f t="shared" si="3"/>
        <v>20.941820670773442</v>
      </c>
      <c r="H183" s="47" t="s">
        <v>16</v>
      </c>
      <c r="I183" s="101">
        <v>42021</v>
      </c>
      <c r="L183" s="36"/>
      <c r="M183" s="36"/>
      <c r="N183" s="36"/>
      <c r="O183" s="36"/>
      <c r="P183" s="36"/>
      <c r="Q183" s="36"/>
    </row>
    <row r="184" spans="1:17">
      <c r="A184" s="38">
        <v>29</v>
      </c>
      <c r="B184" s="78">
        <v>29</v>
      </c>
      <c r="C184" s="46">
        <v>23.66</v>
      </c>
      <c r="D184" s="47" t="s">
        <v>844</v>
      </c>
      <c r="E184" s="48" t="s">
        <v>90</v>
      </c>
      <c r="F184" s="49">
        <v>37432</v>
      </c>
      <c r="G184" s="50">
        <f t="shared" si="3"/>
        <v>15.709787816563997</v>
      </c>
      <c r="H184" s="47" t="s">
        <v>21</v>
      </c>
      <c r="I184" s="101">
        <v>43170</v>
      </c>
      <c r="L184" s="36"/>
      <c r="M184" s="36"/>
      <c r="N184" s="36"/>
      <c r="O184" s="36"/>
      <c r="P184" s="36"/>
      <c r="Q184" s="36"/>
    </row>
    <row r="185" spans="1:17" ht="12" thickBot="1">
      <c r="A185" s="67">
        <v>30</v>
      </c>
      <c r="B185" s="80">
        <v>30</v>
      </c>
      <c r="C185" s="68">
        <v>23.76</v>
      </c>
      <c r="D185" s="69" t="s">
        <v>1182</v>
      </c>
      <c r="E185" s="70" t="s">
        <v>1183</v>
      </c>
      <c r="F185" s="71">
        <v>29315</v>
      </c>
      <c r="G185" s="72">
        <f t="shared" si="3"/>
        <v>17.826146475017111</v>
      </c>
      <c r="H185" s="69" t="s">
        <v>10</v>
      </c>
      <c r="I185" s="102">
        <v>35826</v>
      </c>
      <c r="L185" s="36"/>
      <c r="M185" s="36"/>
      <c r="N185" s="36"/>
      <c r="O185" s="36"/>
      <c r="P185" s="36"/>
      <c r="Q185" s="36"/>
    </row>
    <row r="186" spans="1:17">
      <c r="A186" s="38">
        <v>31</v>
      </c>
      <c r="B186" s="79">
        <v>31</v>
      </c>
      <c r="C186" s="61">
        <v>23.79</v>
      </c>
      <c r="D186" s="62" t="s">
        <v>1216</v>
      </c>
      <c r="E186" s="63" t="s">
        <v>465</v>
      </c>
      <c r="F186" s="64">
        <v>35500</v>
      </c>
      <c r="G186" s="65">
        <f t="shared" si="3"/>
        <v>20.843258042436688</v>
      </c>
      <c r="H186" s="62" t="s">
        <v>15</v>
      </c>
      <c r="I186" s="103">
        <v>43113</v>
      </c>
      <c r="L186" s="36"/>
      <c r="M186" s="36"/>
      <c r="N186" s="36"/>
      <c r="O186" s="36"/>
      <c r="P186" s="36"/>
      <c r="Q186" s="36"/>
    </row>
    <row r="187" spans="1:17">
      <c r="A187" s="38">
        <v>32</v>
      </c>
      <c r="B187" s="78">
        <v>32</v>
      </c>
      <c r="C187" s="46">
        <v>23.83</v>
      </c>
      <c r="D187" s="47" t="s">
        <v>1190</v>
      </c>
      <c r="E187" s="48" t="s">
        <v>800</v>
      </c>
      <c r="F187" s="49">
        <v>36101</v>
      </c>
      <c r="G187" s="50">
        <f t="shared" si="3"/>
        <v>17.226557152635181</v>
      </c>
      <c r="H187" s="47" t="s">
        <v>15</v>
      </c>
      <c r="I187" s="101">
        <v>42393</v>
      </c>
      <c r="L187" s="36"/>
      <c r="M187" s="36"/>
      <c r="N187" s="36"/>
      <c r="O187" s="36"/>
      <c r="P187" s="36"/>
      <c r="Q187" s="36"/>
    </row>
    <row r="188" spans="1:17">
      <c r="A188" s="38">
        <v>33</v>
      </c>
      <c r="B188" s="78">
        <v>33</v>
      </c>
      <c r="C188" s="46">
        <v>23.86</v>
      </c>
      <c r="D188" s="47" t="s">
        <v>1168</v>
      </c>
      <c r="E188" s="48" t="s">
        <v>1169</v>
      </c>
      <c r="F188" s="49">
        <v>33736</v>
      </c>
      <c r="G188" s="50">
        <f t="shared" si="3"/>
        <v>18.715947980835043</v>
      </c>
      <c r="H188" s="47" t="s">
        <v>14</v>
      </c>
      <c r="I188" s="101">
        <v>40572</v>
      </c>
      <c r="L188" s="36"/>
      <c r="M188" s="36"/>
      <c r="N188" s="36"/>
      <c r="O188" s="36"/>
      <c r="P188" s="36"/>
      <c r="Q188" s="36"/>
    </row>
    <row r="189" spans="1:17">
      <c r="A189" s="38">
        <v>34</v>
      </c>
      <c r="B189" s="78">
        <v>34</v>
      </c>
      <c r="C189" s="46">
        <v>23.88</v>
      </c>
      <c r="D189" s="47" t="s">
        <v>1217</v>
      </c>
      <c r="E189" s="48" t="s">
        <v>1218</v>
      </c>
      <c r="F189" s="49">
        <v>23481</v>
      </c>
      <c r="G189" s="50">
        <f t="shared" si="3"/>
        <v>25.779603011635867</v>
      </c>
      <c r="H189" s="47" t="s">
        <v>15</v>
      </c>
      <c r="I189" s="101">
        <v>32897</v>
      </c>
      <c r="L189" s="36"/>
      <c r="M189" s="36"/>
      <c r="N189" s="36"/>
      <c r="O189" s="36"/>
      <c r="P189" s="36"/>
      <c r="Q189" s="36"/>
    </row>
    <row r="190" spans="1:17">
      <c r="A190" s="38">
        <v>35</v>
      </c>
      <c r="B190" s="78">
        <v>35</v>
      </c>
      <c r="C190" s="46">
        <v>23.91</v>
      </c>
      <c r="D190" s="47" t="s">
        <v>1281</v>
      </c>
      <c r="E190" s="48" t="s">
        <v>1220</v>
      </c>
      <c r="F190" s="49">
        <v>24191</v>
      </c>
      <c r="G190" s="50">
        <f t="shared" si="3"/>
        <v>18.833675564681723</v>
      </c>
      <c r="H190" s="47" t="s">
        <v>15</v>
      </c>
      <c r="I190" s="101">
        <v>31070</v>
      </c>
      <c r="L190" s="36"/>
      <c r="M190" s="36"/>
      <c r="N190" s="36"/>
      <c r="O190" s="36"/>
      <c r="P190" s="36"/>
      <c r="Q190" s="36"/>
    </row>
    <row r="191" spans="1:17">
      <c r="A191" s="38">
        <v>36</v>
      </c>
      <c r="B191" s="78">
        <v>36</v>
      </c>
      <c r="C191" s="46">
        <v>24.01</v>
      </c>
      <c r="D191" s="47" t="s">
        <v>1317</v>
      </c>
      <c r="E191" s="48" t="s">
        <v>505</v>
      </c>
      <c r="F191" s="49">
        <v>25904</v>
      </c>
      <c r="G191" s="50">
        <f t="shared" si="3"/>
        <v>21.17453798767967</v>
      </c>
      <c r="H191" s="47" t="s">
        <v>17</v>
      </c>
      <c r="I191" s="101">
        <v>33638</v>
      </c>
      <c r="L191" s="36"/>
      <c r="M191" s="36"/>
      <c r="N191" s="36"/>
      <c r="O191" s="36"/>
      <c r="P191" s="36"/>
      <c r="Q191" s="36"/>
    </row>
    <row r="192" spans="1:17">
      <c r="A192" s="38">
        <v>37</v>
      </c>
      <c r="B192" s="78">
        <v>37</v>
      </c>
      <c r="C192" s="46">
        <v>24.02</v>
      </c>
      <c r="D192" s="47" t="s">
        <v>1234</v>
      </c>
      <c r="E192" s="48" t="s">
        <v>724</v>
      </c>
      <c r="F192" s="49">
        <v>37560</v>
      </c>
      <c r="G192" s="50">
        <f t="shared" si="3"/>
        <v>14.401095140314853</v>
      </c>
      <c r="H192" s="47" t="s">
        <v>10</v>
      </c>
      <c r="I192" s="101">
        <v>42820</v>
      </c>
      <c r="L192" s="36"/>
      <c r="M192" s="36"/>
      <c r="N192" s="36"/>
      <c r="O192" s="36"/>
      <c r="P192" s="36"/>
      <c r="Q192" s="36"/>
    </row>
    <row r="193" spans="1:17">
      <c r="A193" s="38">
        <v>38</v>
      </c>
      <c r="B193" s="78">
        <v>38</v>
      </c>
      <c r="C193" s="46">
        <v>24.03</v>
      </c>
      <c r="D193" s="47" t="s">
        <v>1228</v>
      </c>
      <c r="E193" s="48" t="s">
        <v>1268</v>
      </c>
      <c r="F193" s="49">
        <v>36639</v>
      </c>
      <c r="G193" s="50">
        <f t="shared" si="3"/>
        <v>13.798767967145791</v>
      </c>
      <c r="H193" s="47" t="s">
        <v>13</v>
      </c>
      <c r="I193" s="101">
        <v>41679</v>
      </c>
      <c r="L193" s="36"/>
      <c r="M193" s="36"/>
      <c r="N193" s="36"/>
      <c r="O193" s="36"/>
      <c r="P193" s="36"/>
      <c r="Q193" s="36"/>
    </row>
    <row r="194" spans="1:17">
      <c r="A194" s="38">
        <v>39</v>
      </c>
      <c r="B194" s="78">
        <v>39</v>
      </c>
      <c r="C194" s="46">
        <v>24.04</v>
      </c>
      <c r="D194" s="47" t="s">
        <v>1184</v>
      </c>
      <c r="E194" s="48" t="s">
        <v>83</v>
      </c>
      <c r="F194" s="49">
        <v>27159</v>
      </c>
      <c r="G194" s="50">
        <f t="shared" si="3"/>
        <v>22.72416153319644</v>
      </c>
      <c r="H194" s="47" t="s">
        <v>15</v>
      </c>
      <c r="I194" s="101">
        <v>35459</v>
      </c>
      <c r="L194" s="36"/>
      <c r="M194" s="36"/>
      <c r="N194" s="36"/>
      <c r="O194" s="36"/>
      <c r="P194" s="36"/>
      <c r="Q194" s="36"/>
    </row>
    <row r="195" spans="1:17" ht="12" thickBot="1">
      <c r="A195" s="67">
        <v>40</v>
      </c>
      <c r="B195" s="80">
        <v>40</v>
      </c>
      <c r="C195" s="68">
        <v>24.08</v>
      </c>
      <c r="D195" s="69" t="s">
        <v>1247</v>
      </c>
      <c r="E195" s="70" t="s">
        <v>1248</v>
      </c>
      <c r="F195" s="71">
        <v>33828</v>
      </c>
      <c r="G195" s="72">
        <f t="shared" si="3"/>
        <v>20.440793976728269</v>
      </c>
      <c r="H195" s="69" t="s">
        <v>165</v>
      </c>
      <c r="I195" s="102">
        <v>41294</v>
      </c>
      <c r="L195" s="36"/>
      <c r="M195" s="36"/>
      <c r="N195" s="36"/>
      <c r="O195" s="36"/>
      <c r="P195" s="36"/>
      <c r="Q195" s="36"/>
    </row>
    <row r="196" spans="1:17">
      <c r="A196" s="38">
        <v>41</v>
      </c>
      <c r="B196" s="79">
        <v>41</v>
      </c>
      <c r="C196" s="61">
        <v>24.13</v>
      </c>
      <c r="D196" s="62" t="s">
        <v>1249</v>
      </c>
      <c r="E196" s="63" t="s">
        <v>1250</v>
      </c>
      <c r="F196" s="64">
        <v>36903</v>
      </c>
      <c r="G196" s="65">
        <f t="shared" si="3"/>
        <v>15.011635865845312</v>
      </c>
      <c r="H196" s="62" t="s">
        <v>16</v>
      </c>
      <c r="I196" s="103">
        <v>42386</v>
      </c>
      <c r="L196" s="36"/>
      <c r="M196" s="36"/>
      <c r="N196" s="36"/>
      <c r="O196" s="36"/>
      <c r="P196" s="36"/>
      <c r="Q196" s="36"/>
    </row>
    <row r="197" spans="1:17">
      <c r="A197" s="38">
        <v>42</v>
      </c>
      <c r="B197" s="78">
        <v>42</v>
      </c>
      <c r="C197" s="46">
        <v>24.14</v>
      </c>
      <c r="D197" s="47" t="s">
        <v>1227</v>
      </c>
      <c r="E197" s="48" t="s">
        <v>1226</v>
      </c>
      <c r="F197" s="49">
        <v>37922</v>
      </c>
      <c r="G197" s="50">
        <f t="shared" si="3"/>
        <v>15.189596167008897</v>
      </c>
      <c r="H197" s="47" t="s">
        <v>18</v>
      </c>
      <c r="I197" s="101">
        <v>43470</v>
      </c>
      <c r="L197" s="36"/>
      <c r="M197" s="36"/>
      <c r="N197" s="36"/>
      <c r="O197" s="36"/>
      <c r="P197" s="36"/>
      <c r="Q197" s="36"/>
    </row>
    <row r="198" spans="1:17">
      <c r="A198" s="38">
        <v>43</v>
      </c>
      <c r="B198" s="78">
        <v>43</v>
      </c>
      <c r="C198" s="46">
        <v>24.15</v>
      </c>
      <c r="D198" s="47" t="s">
        <v>1318</v>
      </c>
      <c r="E198" s="48" t="s">
        <v>455</v>
      </c>
      <c r="F198" s="49">
        <v>24508</v>
      </c>
      <c r="G198" s="50">
        <f t="shared" si="3"/>
        <v>21.029431895961672</v>
      </c>
      <c r="H198" s="47" t="s">
        <v>15</v>
      </c>
      <c r="I198" s="101">
        <v>32189</v>
      </c>
      <c r="L198" s="36"/>
      <c r="M198" s="36"/>
      <c r="N198" s="36"/>
      <c r="O198" s="36"/>
      <c r="P198" s="36"/>
      <c r="Q198" s="36"/>
    </row>
    <row r="199" spans="1:17">
      <c r="A199" s="38">
        <v>44</v>
      </c>
      <c r="B199" s="78">
        <v>44</v>
      </c>
      <c r="C199" s="46">
        <v>24.21</v>
      </c>
      <c r="D199" s="47" t="s">
        <v>1178</v>
      </c>
      <c r="E199" s="48" t="s">
        <v>1261</v>
      </c>
      <c r="F199" s="77">
        <v>24473</v>
      </c>
      <c r="G199" s="50">
        <f t="shared" si="3"/>
        <v>18.061601642710471</v>
      </c>
      <c r="H199" s="47" t="s">
        <v>15</v>
      </c>
      <c r="I199" s="101">
        <v>31070</v>
      </c>
      <c r="L199" s="36"/>
      <c r="M199" s="36"/>
      <c r="N199" s="36"/>
      <c r="O199" s="36"/>
      <c r="P199" s="36"/>
      <c r="Q199" s="36"/>
    </row>
    <row r="200" spans="1:17">
      <c r="A200" s="38">
        <v>45</v>
      </c>
      <c r="B200" s="78">
        <v>44</v>
      </c>
      <c r="C200" s="46">
        <v>24.21</v>
      </c>
      <c r="D200" s="47" t="s">
        <v>1200</v>
      </c>
      <c r="E200" s="48" t="s">
        <v>1201</v>
      </c>
      <c r="F200" s="49">
        <v>34564</v>
      </c>
      <c r="G200" s="50">
        <f t="shared" si="3"/>
        <v>17.409993155373034</v>
      </c>
      <c r="H200" s="47" t="s">
        <v>168</v>
      </c>
      <c r="I200" s="101">
        <v>40923</v>
      </c>
      <c r="L200" s="36"/>
      <c r="M200" s="36"/>
      <c r="N200" s="36"/>
      <c r="O200" s="36"/>
      <c r="P200" s="36"/>
      <c r="Q200" s="36"/>
    </row>
    <row r="201" spans="1:17">
      <c r="A201" s="38">
        <v>46</v>
      </c>
      <c r="B201" s="78">
        <v>46</v>
      </c>
      <c r="C201" s="46">
        <v>24.27</v>
      </c>
      <c r="D201" s="47" t="s">
        <v>1230</v>
      </c>
      <c r="E201" s="48" t="s">
        <v>209</v>
      </c>
      <c r="F201" s="49">
        <v>26381</v>
      </c>
      <c r="G201" s="50">
        <f t="shared" si="3"/>
        <v>45.943874058863791</v>
      </c>
      <c r="H201" s="47" t="s">
        <v>168</v>
      </c>
      <c r="I201" s="101">
        <v>43162</v>
      </c>
      <c r="L201" s="36"/>
      <c r="M201" s="36"/>
      <c r="N201" s="36"/>
      <c r="O201" s="36"/>
      <c r="P201" s="36"/>
      <c r="Q201" s="36"/>
    </row>
    <row r="202" spans="1:17">
      <c r="A202" s="38">
        <v>47</v>
      </c>
      <c r="B202" s="78">
        <v>47</v>
      </c>
      <c r="C202" s="46">
        <v>24.29</v>
      </c>
      <c r="D202" s="47" t="s">
        <v>1265</v>
      </c>
      <c r="E202" s="48" t="s">
        <v>561</v>
      </c>
      <c r="F202" s="49">
        <v>24479</v>
      </c>
      <c r="G202" s="50">
        <f t="shared" si="3"/>
        <v>18.04517453798768</v>
      </c>
      <c r="H202" s="47" t="s">
        <v>15</v>
      </c>
      <c r="I202" s="101">
        <v>31070</v>
      </c>
      <c r="L202" s="36"/>
      <c r="M202" s="36"/>
      <c r="N202" s="36"/>
      <c r="O202" s="36"/>
      <c r="P202" s="36"/>
      <c r="Q202" s="36"/>
    </row>
    <row r="203" spans="1:17">
      <c r="A203" s="38">
        <v>48</v>
      </c>
      <c r="B203" s="78">
        <v>47</v>
      </c>
      <c r="C203" s="46">
        <v>24.29</v>
      </c>
      <c r="D203" s="47" t="s">
        <v>1242</v>
      </c>
      <c r="E203" s="48" t="s">
        <v>1243</v>
      </c>
      <c r="F203" s="49">
        <v>33254</v>
      </c>
      <c r="G203" s="50">
        <f t="shared" si="3"/>
        <v>16.030116358658454</v>
      </c>
      <c r="H203" s="47" t="s">
        <v>171</v>
      </c>
      <c r="I203" s="101">
        <v>39109</v>
      </c>
      <c r="L203" s="36"/>
      <c r="M203" s="36"/>
      <c r="N203" s="36"/>
      <c r="O203" s="36"/>
      <c r="P203" s="36"/>
      <c r="Q203" s="36"/>
    </row>
    <row r="204" spans="1:17">
      <c r="A204" s="38">
        <v>49</v>
      </c>
      <c r="B204" s="78">
        <v>49</v>
      </c>
      <c r="C204" s="46">
        <v>24.32</v>
      </c>
      <c r="D204" s="47" t="s">
        <v>1256</v>
      </c>
      <c r="E204" s="48" t="s">
        <v>533</v>
      </c>
      <c r="F204" s="49">
        <v>35834</v>
      </c>
      <c r="G204" s="50">
        <f t="shared" si="3"/>
        <v>18.012320328542096</v>
      </c>
      <c r="H204" s="47" t="s">
        <v>13</v>
      </c>
      <c r="I204" s="101">
        <v>42413</v>
      </c>
      <c r="L204" s="36"/>
      <c r="M204" s="36"/>
      <c r="N204" s="36"/>
      <c r="O204" s="36"/>
      <c r="P204" s="36"/>
      <c r="Q204" s="36"/>
    </row>
    <row r="205" spans="1:17" ht="12" thickBot="1">
      <c r="A205" s="67">
        <v>50</v>
      </c>
      <c r="B205" s="80">
        <v>50</v>
      </c>
      <c r="C205" s="68">
        <v>24.34</v>
      </c>
      <c r="D205" s="69" t="s">
        <v>1190</v>
      </c>
      <c r="E205" s="70" t="s">
        <v>1215</v>
      </c>
      <c r="F205" s="71">
        <v>35418</v>
      </c>
      <c r="G205" s="72">
        <f t="shared" si="3"/>
        <v>17.078713210130047</v>
      </c>
      <c r="H205" s="69" t="s">
        <v>16</v>
      </c>
      <c r="I205" s="102">
        <v>41656</v>
      </c>
      <c r="L205" s="36"/>
      <c r="M205" s="36"/>
      <c r="N205" s="36"/>
      <c r="O205" s="36"/>
      <c r="P205" s="36"/>
      <c r="Q205" s="36"/>
    </row>
    <row r="206" spans="1:17">
      <c r="A206" s="38">
        <v>51</v>
      </c>
      <c r="B206" s="79">
        <v>51</v>
      </c>
      <c r="C206" s="61">
        <v>24.35</v>
      </c>
      <c r="D206" s="62" t="s">
        <v>1156</v>
      </c>
      <c r="E206" s="63" t="s">
        <v>1319</v>
      </c>
      <c r="F206" s="64">
        <v>33197</v>
      </c>
      <c r="G206" s="65">
        <f t="shared" si="3"/>
        <v>15.19233401779603</v>
      </c>
      <c r="H206" s="62" t="s">
        <v>171</v>
      </c>
      <c r="I206" s="103">
        <v>38746</v>
      </c>
      <c r="L206" s="36"/>
      <c r="M206" s="36"/>
      <c r="N206" s="36"/>
      <c r="O206" s="36"/>
      <c r="P206" s="36"/>
      <c r="Q206" s="36"/>
    </row>
    <row r="207" spans="1:17">
      <c r="A207" s="38">
        <v>52</v>
      </c>
      <c r="B207" s="78">
        <v>52</v>
      </c>
      <c r="C207" s="46">
        <v>24.44</v>
      </c>
      <c r="D207" s="47" t="s">
        <v>1295</v>
      </c>
      <c r="E207" s="48" t="s">
        <v>1320</v>
      </c>
      <c r="F207" s="49">
        <v>35900</v>
      </c>
      <c r="G207" s="50">
        <f t="shared" si="3"/>
        <v>20.76659822039699</v>
      </c>
      <c r="H207" s="47" t="s">
        <v>13</v>
      </c>
      <c r="I207" s="101">
        <v>43485</v>
      </c>
      <c r="L207" s="36"/>
      <c r="M207" s="36"/>
      <c r="N207" s="36"/>
      <c r="O207" s="36"/>
      <c r="P207" s="36"/>
      <c r="Q207" s="36"/>
    </row>
    <row r="208" spans="1:17">
      <c r="A208" s="38">
        <v>53</v>
      </c>
      <c r="B208" s="78">
        <v>53</v>
      </c>
      <c r="C208" s="46">
        <v>24.49</v>
      </c>
      <c r="D208" s="47" t="s">
        <v>1207</v>
      </c>
      <c r="E208" s="48" t="s">
        <v>1212</v>
      </c>
      <c r="F208" s="49">
        <v>29328</v>
      </c>
      <c r="G208" s="50">
        <f t="shared" si="3"/>
        <v>14.809034907597535</v>
      </c>
      <c r="H208" s="47" t="s">
        <v>15</v>
      </c>
      <c r="I208" s="101">
        <v>34737</v>
      </c>
      <c r="L208" s="36"/>
      <c r="M208" s="36"/>
      <c r="N208" s="36"/>
      <c r="O208" s="36"/>
      <c r="P208" s="36"/>
      <c r="Q208" s="36"/>
    </row>
    <row r="209" spans="1:17">
      <c r="A209" s="38">
        <v>54</v>
      </c>
      <c r="B209" s="78">
        <v>54</v>
      </c>
      <c r="C209" s="46">
        <v>24.56</v>
      </c>
      <c r="D209" s="47" t="s">
        <v>1321</v>
      </c>
      <c r="E209" s="48" t="s">
        <v>244</v>
      </c>
      <c r="F209" s="49">
        <v>37712</v>
      </c>
      <c r="G209" s="50">
        <f t="shared" si="3"/>
        <v>14.943189596167009</v>
      </c>
      <c r="H209" s="47" t="s">
        <v>21</v>
      </c>
      <c r="I209" s="101">
        <v>43170</v>
      </c>
      <c r="L209" s="36"/>
      <c r="M209" s="36"/>
      <c r="N209" s="36"/>
      <c r="O209" s="36"/>
      <c r="P209" s="36"/>
      <c r="Q209" s="36"/>
    </row>
    <row r="210" spans="1:17">
      <c r="A210" s="38">
        <v>55</v>
      </c>
      <c r="B210" s="78">
        <v>55</v>
      </c>
      <c r="C210" s="46">
        <v>24.57</v>
      </c>
      <c r="D210" s="47" t="s">
        <v>1168</v>
      </c>
      <c r="E210" s="48" t="s">
        <v>119</v>
      </c>
      <c r="F210" s="49">
        <v>28913</v>
      </c>
      <c r="G210" s="50">
        <f t="shared" si="3"/>
        <v>15.994524298425736</v>
      </c>
      <c r="H210" s="47" t="s">
        <v>14</v>
      </c>
      <c r="I210" s="101">
        <v>34755</v>
      </c>
      <c r="L210" s="36"/>
      <c r="M210" s="36"/>
      <c r="N210" s="36"/>
      <c r="O210" s="36"/>
      <c r="P210" s="36"/>
      <c r="Q210" s="36"/>
    </row>
    <row r="211" spans="1:17">
      <c r="A211" s="38">
        <v>56</v>
      </c>
      <c r="B211" s="78">
        <v>56</v>
      </c>
      <c r="C211" s="46">
        <v>24.58</v>
      </c>
      <c r="D211" s="47" t="s">
        <v>1251</v>
      </c>
      <c r="E211" s="48" t="s">
        <v>1252</v>
      </c>
      <c r="F211" s="49">
        <v>38406</v>
      </c>
      <c r="G211" s="50">
        <f t="shared" si="3"/>
        <v>14.959616700889802</v>
      </c>
      <c r="H211" s="47" t="s">
        <v>18</v>
      </c>
      <c r="I211" s="101">
        <v>43870</v>
      </c>
      <c r="L211" s="36"/>
      <c r="M211" s="36"/>
      <c r="N211" s="36"/>
      <c r="O211" s="36"/>
      <c r="P211" s="36"/>
      <c r="Q211" s="36"/>
    </row>
    <row r="212" spans="1:17">
      <c r="A212" s="38">
        <v>57</v>
      </c>
      <c r="B212" s="78">
        <v>57</v>
      </c>
      <c r="C212" s="46">
        <v>24.68</v>
      </c>
      <c r="D212" s="47" t="s">
        <v>1244</v>
      </c>
      <c r="E212" s="48" t="s">
        <v>383</v>
      </c>
      <c r="F212" s="49">
        <v>24777</v>
      </c>
      <c r="G212" s="50">
        <f t="shared" si="3"/>
        <v>17.229295003422312</v>
      </c>
      <c r="H212" s="47" t="s">
        <v>15</v>
      </c>
      <c r="I212" s="101">
        <v>31070</v>
      </c>
      <c r="L212" s="36"/>
      <c r="M212" s="36"/>
      <c r="N212" s="36"/>
      <c r="O212" s="36"/>
      <c r="P212" s="36"/>
      <c r="Q212" s="36"/>
    </row>
    <row r="213" spans="1:17">
      <c r="A213" s="38">
        <v>58</v>
      </c>
      <c r="B213" s="78">
        <v>58</v>
      </c>
      <c r="C213" s="46">
        <v>24.69</v>
      </c>
      <c r="D213" s="47" t="s">
        <v>1190</v>
      </c>
      <c r="E213" s="48" t="s">
        <v>1322</v>
      </c>
      <c r="F213" s="49">
        <v>25699</v>
      </c>
      <c r="G213" s="50">
        <f t="shared" si="3"/>
        <v>24.76659822039699</v>
      </c>
      <c r="H213" s="47" t="s">
        <v>15</v>
      </c>
      <c r="I213" s="101">
        <v>34745</v>
      </c>
      <c r="L213" s="36"/>
      <c r="M213" s="36"/>
      <c r="N213" s="36"/>
      <c r="O213" s="36"/>
      <c r="P213" s="36"/>
      <c r="Q213" s="36"/>
    </row>
    <row r="214" spans="1:17">
      <c r="A214" s="38">
        <v>59</v>
      </c>
      <c r="B214" s="78">
        <v>59</v>
      </c>
      <c r="C214" s="46">
        <v>24.73</v>
      </c>
      <c r="D214" s="47" t="s">
        <v>1158</v>
      </c>
      <c r="E214" s="48" t="s">
        <v>1229</v>
      </c>
      <c r="F214" s="49">
        <v>27800</v>
      </c>
      <c r="G214" s="50">
        <f t="shared" si="3"/>
        <v>15.805612594113621</v>
      </c>
      <c r="H214" s="47" t="s">
        <v>15</v>
      </c>
      <c r="I214" s="101">
        <v>33573</v>
      </c>
      <c r="L214" s="36"/>
      <c r="M214" s="36"/>
      <c r="N214" s="36"/>
      <c r="O214" s="36"/>
      <c r="P214" s="36"/>
      <c r="Q214" s="36"/>
    </row>
    <row r="215" spans="1:17" ht="12" thickBot="1">
      <c r="A215" s="67">
        <v>60</v>
      </c>
      <c r="B215" s="80">
        <v>60</v>
      </c>
      <c r="C215" s="68">
        <v>24.8</v>
      </c>
      <c r="D215" s="69" t="s">
        <v>1249</v>
      </c>
      <c r="E215" s="70" t="s">
        <v>1257</v>
      </c>
      <c r="F215" s="71">
        <v>38357</v>
      </c>
      <c r="G215" s="72">
        <f t="shared" si="3"/>
        <v>14.940451745379876</v>
      </c>
      <c r="H215" s="69" t="s">
        <v>13</v>
      </c>
      <c r="I215" s="102">
        <v>43814</v>
      </c>
      <c r="L215" s="36"/>
      <c r="M215" s="36"/>
      <c r="N215" s="36"/>
      <c r="O215" s="36"/>
      <c r="P215" s="36"/>
      <c r="Q215" s="36"/>
    </row>
    <row r="216" spans="1:17">
      <c r="A216" s="38">
        <v>61</v>
      </c>
      <c r="B216" s="79">
        <v>61</v>
      </c>
      <c r="C216" s="61">
        <v>24.82</v>
      </c>
      <c r="D216" s="62" t="s">
        <v>1168</v>
      </c>
      <c r="E216" s="63" t="s">
        <v>1231</v>
      </c>
      <c r="F216" s="64">
        <v>25698</v>
      </c>
      <c r="G216" s="65">
        <f t="shared" si="3"/>
        <v>14.707734428473648</v>
      </c>
      <c r="H216" s="62" t="s">
        <v>15</v>
      </c>
      <c r="I216" s="103">
        <v>31070</v>
      </c>
      <c r="L216" s="36"/>
      <c r="M216" s="36"/>
      <c r="N216" s="36"/>
      <c r="O216" s="36"/>
      <c r="P216" s="36"/>
      <c r="Q216" s="36"/>
    </row>
    <row r="217" spans="1:17">
      <c r="A217" s="38">
        <v>62</v>
      </c>
      <c r="B217" s="78">
        <v>62</v>
      </c>
      <c r="C217" s="46">
        <v>24.87</v>
      </c>
      <c r="D217" s="47" t="s">
        <v>1323</v>
      </c>
      <c r="E217" s="48" t="s">
        <v>1324</v>
      </c>
      <c r="F217" s="49">
        <v>35461</v>
      </c>
      <c r="G217" s="50">
        <f t="shared" si="3"/>
        <v>16.947296372347708</v>
      </c>
      <c r="H217" s="47" t="s">
        <v>10</v>
      </c>
      <c r="I217" s="101">
        <v>41651</v>
      </c>
      <c r="L217" s="36"/>
      <c r="M217" s="36"/>
      <c r="N217" s="36"/>
      <c r="O217" s="36"/>
      <c r="P217" s="36"/>
      <c r="Q217" s="36"/>
    </row>
    <row r="218" spans="1:17">
      <c r="A218" s="38">
        <v>63</v>
      </c>
      <c r="B218" s="78">
        <v>63</v>
      </c>
      <c r="C218" s="46">
        <v>24.88</v>
      </c>
      <c r="D218" s="47" t="s">
        <v>1162</v>
      </c>
      <c r="E218" s="48" t="s">
        <v>1325</v>
      </c>
      <c r="F218" s="49">
        <v>34510</v>
      </c>
      <c r="G218" s="50">
        <f t="shared" si="3"/>
        <v>16.580424366872005</v>
      </c>
      <c r="H218" s="47" t="s">
        <v>168</v>
      </c>
      <c r="I218" s="101">
        <v>40566</v>
      </c>
      <c r="L218" s="36"/>
      <c r="M218" s="36"/>
      <c r="N218" s="36"/>
      <c r="O218" s="36"/>
      <c r="P218" s="36"/>
      <c r="Q218" s="36"/>
    </row>
    <row r="219" spans="1:17">
      <c r="A219" s="38">
        <v>64</v>
      </c>
      <c r="B219" s="78">
        <v>64</v>
      </c>
      <c r="C219" s="46">
        <v>24.91</v>
      </c>
      <c r="D219" s="47" t="s">
        <v>1253</v>
      </c>
      <c r="E219" s="48" t="s">
        <v>1269</v>
      </c>
      <c r="F219" s="49">
        <v>37750</v>
      </c>
      <c r="G219" s="50">
        <f t="shared" si="3"/>
        <v>15.66050650239562</v>
      </c>
      <c r="H219" s="47" t="s">
        <v>18</v>
      </c>
      <c r="I219" s="101">
        <v>43470</v>
      </c>
      <c r="L219" s="36"/>
      <c r="M219" s="36"/>
      <c r="N219" s="36"/>
      <c r="O219" s="36"/>
      <c r="P219" s="36"/>
      <c r="Q219" s="36"/>
    </row>
    <row r="220" spans="1:17">
      <c r="A220" s="38">
        <v>65</v>
      </c>
      <c r="B220" s="78">
        <v>65</v>
      </c>
      <c r="C220" s="46" t="s">
        <v>1120</v>
      </c>
      <c r="D220" s="47" t="s">
        <v>1265</v>
      </c>
      <c r="E220" s="48" t="s">
        <v>28</v>
      </c>
      <c r="F220" s="49">
        <v>24182</v>
      </c>
      <c r="G220" s="50">
        <f t="shared" ref="G220:G241" si="4">(I220-F220)/365.25</f>
        <v>18.858316221765914</v>
      </c>
      <c r="H220" s="47" t="s">
        <v>15</v>
      </c>
      <c r="I220" s="101">
        <v>31070</v>
      </c>
      <c r="L220" s="36"/>
      <c r="M220" s="36"/>
      <c r="N220" s="36"/>
      <c r="O220" s="36"/>
      <c r="P220" s="36"/>
      <c r="Q220" s="36"/>
    </row>
    <row r="221" spans="1:17">
      <c r="A221" s="38">
        <v>66</v>
      </c>
      <c r="B221" s="78">
        <v>66</v>
      </c>
      <c r="C221" s="46">
        <v>25.02</v>
      </c>
      <c r="D221" s="47" t="s">
        <v>1238</v>
      </c>
      <c r="E221" s="48" t="s">
        <v>1239</v>
      </c>
      <c r="F221" s="49">
        <v>23849</v>
      </c>
      <c r="G221" s="50">
        <f t="shared" si="4"/>
        <v>23.739904175222449</v>
      </c>
      <c r="H221" s="47" t="s">
        <v>15</v>
      </c>
      <c r="I221" s="101">
        <v>32520</v>
      </c>
      <c r="L221" s="36"/>
      <c r="M221" s="36"/>
      <c r="N221" s="36"/>
      <c r="O221" s="36"/>
      <c r="P221" s="36"/>
      <c r="Q221" s="36"/>
    </row>
    <row r="222" spans="1:17">
      <c r="A222" s="38">
        <v>67</v>
      </c>
      <c r="B222" s="78">
        <v>66</v>
      </c>
      <c r="C222" s="46">
        <v>25.02</v>
      </c>
      <c r="D222" s="47" t="s">
        <v>1326</v>
      </c>
      <c r="E222" s="48" t="s">
        <v>1327</v>
      </c>
      <c r="F222" s="49">
        <v>25631</v>
      </c>
      <c r="G222" s="50">
        <f t="shared" si="4"/>
        <v>19.770020533880903</v>
      </c>
      <c r="H222" s="47" t="s">
        <v>15</v>
      </c>
      <c r="I222" s="101">
        <v>32852</v>
      </c>
      <c r="L222" s="36"/>
      <c r="M222" s="36"/>
      <c r="N222" s="36"/>
      <c r="O222" s="36"/>
      <c r="P222" s="36"/>
      <c r="Q222" s="36"/>
    </row>
    <row r="223" spans="1:17">
      <c r="A223" s="38">
        <v>68</v>
      </c>
      <c r="B223" s="78">
        <v>68</v>
      </c>
      <c r="C223" s="46">
        <v>25.14</v>
      </c>
      <c r="D223" s="47" t="s">
        <v>1265</v>
      </c>
      <c r="E223" s="48" t="s">
        <v>1266</v>
      </c>
      <c r="F223" s="49">
        <v>26101</v>
      </c>
      <c r="G223" s="50">
        <f t="shared" si="4"/>
        <v>19.6249144421629</v>
      </c>
      <c r="H223" s="47" t="s">
        <v>15</v>
      </c>
      <c r="I223" s="101">
        <v>33269</v>
      </c>
      <c r="L223" s="36"/>
      <c r="M223" s="36"/>
      <c r="N223" s="36"/>
      <c r="O223" s="36"/>
      <c r="P223" s="36"/>
      <c r="Q223" s="36"/>
    </row>
    <row r="224" spans="1:17">
      <c r="A224" s="38">
        <v>69</v>
      </c>
      <c r="B224" s="78">
        <v>69</v>
      </c>
      <c r="C224" s="46">
        <v>25.15</v>
      </c>
      <c r="D224" s="47" t="s">
        <v>1184</v>
      </c>
      <c r="E224" s="48" t="s">
        <v>1259</v>
      </c>
      <c r="F224" s="49">
        <v>26728</v>
      </c>
      <c r="G224" s="50">
        <f t="shared" si="4"/>
        <v>15.909650924024641</v>
      </c>
      <c r="H224" s="47" t="s">
        <v>15</v>
      </c>
      <c r="I224" s="101">
        <v>32539</v>
      </c>
      <c r="L224" s="36"/>
      <c r="M224" s="36"/>
      <c r="N224" s="36"/>
      <c r="O224" s="36"/>
      <c r="P224" s="36"/>
      <c r="Q224" s="36"/>
    </row>
    <row r="225" spans="1:17" ht="12" thickBot="1">
      <c r="A225" s="67">
        <v>70</v>
      </c>
      <c r="B225" s="80">
        <v>70</v>
      </c>
      <c r="C225" s="68">
        <v>25.18</v>
      </c>
      <c r="D225" s="69" t="s">
        <v>1156</v>
      </c>
      <c r="E225" s="70" t="s">
        <v>471</v>
      </c>
      <c r="F225" s="71">
        <v>31373</v>
      </c>
      <c r="G225" s="72">
        <f t="shared" si="4"/>
        <v>18.132785763175907</v>
      </c>
      <c r="H225" s="69" t="s">
        <v>13</v>
      </c>
      <c r="I225" s="102">
        <v>37996</v>
      </c>
      <c r="L225" s="36"/>
      <c r="M225" s="36"/>
      <c r="N225" s="36"/>
      <c r="O225" s="36"/>
      <c r="P225" s="36"/>
      <c r="Q225" s="36"/>
    </row>
    <row r="226" spans="1:17">
      <c r="A226" s="38">
        <v>71</v>
      </c>
      <c r="B226" s="79">
        <v>71</v>
      </c>
      <c r="C226" s="61">
        <v>25.2</v>
      </c>
      <c r="D226" s="62" t="s">
        <v>1207</v>
      </c>
      <c r="E226" s="63" t="s">
        <v>1328</v>
      </c>
      <c r="F226" s="64">
        <v>33274</v>
      </c>
      <c r="G226" s="65">
        <f t="shared" si="4"/>
        <v>15.975359342915811</v>
      </c>
      <c r="H226" s="62" t="s">
        <v>171</v>
      </c>
      <c r="I226" s="103">
        <v>39109</v>
      </c>
      <c r="L226" s="36"/>
      <c r="M226" s="36"/>
      <c r="N226" s="36"/>
      <c r="O226" s="36"/>
      <c r="P226" s="36"/>
      <c r="Q226" s="36"/>
    </row>
    <row r="227" spans="1:17">
      <c r="A227" s="38">
        <v>72</v>
      </c>
      <c r="B227" s="78">
        <v>72</v>
      </c>
      <c r="C227" s="46">
        <v>25.21</v>
      </c>
      <c r="D227" s="47" t="s">
        <v>1167</v>
      </c>
      <c r="E227" s="48" t="s">
        <v>269</v>
      </c>
      <c r="F227" s="49">
        <v>28729</v>
      </c>
      <c r="G227" s="50">
        <f t="shared" si="4"/>
        <v>15.293634496919918</v>
      </c>
      <c r="H227" s="47" t="s">
        <v>15</v>
      </c>
      <c r="I227" s="101">
        <v>34315</v>
      </c>
      <c r="L227" s="36"/>
      <c r="M227" s="36"/>
      <c r="N227" s="36"/>
      <c r="O227" s="36"/>
      <c r="P227" s="36"/>
      <c r="Q227" s="36"/>
    </row>
    <row r="228" spans="1:17">
      <c r="A228" s="38">
        <v>73</v>
      </c>
      <c r="B228" s="78">
        <v>73</v>
      </c>
      <c r="C228" s="46">
        <v>25.26</v>
      </c>
      <c r="D228" s="47" t="s">
        <v>1303</v>
      </c>
      <c r="E228" s="48" t="s">
        <v>1304</v>
      </c>
      <c r="F228" s="49">
        <v>26188</v>
      </c>
      <c r="G228" s="50">
        <f t="shared" si="4"/>
        <v>15.38672142368241</v>
      </c>
      <c r="H228" s="47" t="s">
        <v>11</v>
      </c>
      <c r="I228" s="101">
        <v>31808</v>
      </c>
      <c r="L228" s="36"/>
      <c r="M228" s="36"/>
      <c r="N228" s="36"/>
      <c r="O228" s="36"/>
      <c r="P228" s="36"/>
      <c r="Q228" s="36"/>
    </row>
    <row r="229" spans="1:17">
      <c r="A229" s="38">
        <v>74</v>
      </c>
      <c r="B229" s="78">
        <v>74</v>
      </c>
      <c r="C229" s="46">
        <v>25.32</v>
      </c>
      <c r="D229" s="47" t="s">
        <v>1242</v>
      </c>
      <c r="E229" s="48" t="s">
        <v>1255</v>
      </c>
      <c r="F229" s="49">
        <v>31143</v>
      </c>
      <c r="G229" s="50">
        <f t="shared" si="4"/>
        <v>18.762491444216291</v>
      </c>
      <c r="H229" s="47" t="s">
        <v>13</v>
      </c>
      <c r="I229" s="101">
        <v>37996</v>
      </c>
      <c r="L229" s="36"/>
      <c r="M229" s="36"/>
      <c r="N229" s="36"/>
      <c r="O229" s="36"/>
      <c r="P229" s="36"/>
      <c r="Q229" s="36"/>
    </row>
    <row r="230" spans="1:17">
      <c r="A230" s="38">
        <v>75</v>
      </c>
      <c r="B230" s="78">
        <v>75</v>
      </c>
      <c r="C230" s="46">
        <v>25.36</v>
      </c>
      <c r="D230" s="47" t="s">
        <v>1329</v>
      </c>
      <c r="E230" s="48" t="s">
        <v>1330</v>
      </c>
      <c r="F230" s="49">
        <v>36173</v>
      </c>
      <c r="G230" s="50">
        <f t="shared" si="4"/>
        <v>18.023271731690624</v>
      </c>
      <c r="H230" s="47" t="s">
        <v>15</v>
      </c>
      <c r="I230" s="101">
        <v>42756</v>
      </c>
      <c r="L230" s="36"/>
      <c r="M230" s="36"/>
      <c r="N230" s="36"/>
      <c r="O230" s="36"/>
      <c r="P230" s="36"/>
      <c r="Q230" s="36"/>
    </row>
    <row r="231" spans="1:17">
      <c r="A231" s="38">
        <v>76</v>
      </c>
      <c r="B231" s="78">
        <v>76</v>
      </c>
      <c r="C231" s="46">
        <v>25.38</v>
      </c>
      <c r="D231" s="47" t="s">
        <v>1331</v>
      </c>
      <c r="E231" s="48" t="s">
        <v>1332</v>
      </c>
      <c r="F231" s="49">
        <v>21895</v>
      </c>
      <c r="G231" s="50">
        <f t="shared" si="4"/>
        <v>28.125941136208077</v>
      </c>
      <c r="H231" s="47" t="s">
        <v>15</v>
      </c>
      <c r="I231" s="101">
        <v>32168</v>
      </c>
      <c r="L231" s="36"/>
      <c r="M231" s="36"/>
      <c r="N231" s="36"/>
      <c r="O231" s="36"/>
      <c r="P231" s="36"/>
      <c r="Q231" s="36"/>
    </row>
    <row r="232" spans="1:17">
      <c r="A232" s="38">
        <v>77</v>
      </c>
      <c r="B232" s="78">
        <v>77</v>
      </c>
      <c r="C232" s="46">
        <v>25.39</v>
      </c>
      <c r="D232" s="47" t="s">
        <v>1333</v>
      </c>
      <c r="E232" s="48" t="s">
        <v>471</v>
      </c>
      <c r="F232" s="49">
        <v>24712</v>
      </c>
      <c r="G232" s="50">
        <f t="shared" si="4"/>
        <v>17.355236139630389</v>
      </c>
      <c r="H232" s="47" t="s">
        <v>15</v>
      </c>
      <c r="I232" s="101">
        <v>31051</v>
      </c>
      <c r="L232" s="36"/>
      <c r="M232" s="36"/>
      <c r="N232" s="36"/>
      <c r="O232" s="36"/>
      <c r="P232" s="36"/>
      <c r="Q232" s="36"/>
    </row>
    <row r="233" spans="1:17">
      <c r="A233" s="38">
        <v>78</v>
      </c>
      <c r="B233" s="78">
        <v>78</v>
      </c>
      <c r="C233" s="46">
        <v>25.48</v>
      </c>
      <c r="D233" s="47" t="s">
        <v>1334</v>
      </c>
      <c r="E233" s="48" t="s">
        <v>1335</v>
      </c>
      <c r="F233" s="49">
        <v>24994</v>
      </c>
      <c r="G233" s="50">
        <f t="shared" si="4"/>
        <v>27.693360711841205</v>
      </c>
      <c r="H233" s="47" t="s">
        <v>15</v>
      </c>
      <c r="I233" s="101">
        <v>35109</v>
      </c>
      <c r="L233" s="36"/>
      <c r="M233" s="36"/>
      <c r="N233" s="36"/>
      <c r="O233" s="36"/>
      <c r="P233" s="36"/>
      <c r="Q233" s="36"/>
    </row>
    <row r="234" spans="1:17">
      <c r="A234" s="38">
        <v>79</v>
      </c>
      <c r="B234" s="78">
        <v>79</v>
      </c>
      <c r="C234" s="46">
        <v>25.5</v>
      </c>
      <c r="D234" s="47" t="s">
        <v>1336</v>
      </c>
      <c r="E234" s="48" t="s">
        <v>1337</v>
      </c>
      <c r="F234" s="49">
        <v>21771</v>
      </c>
      <c r="G234" s="50">
        <f t="shared" si="4"/>
        <v>40.492813141683776</v>
      </c>
      <c r="H234" s="47" t="s">
        <v>13</v>
      </c>
      <c r="I234" s="101">
        <v>36561</v>
      </c>
      <c r="L234" s="36"/>
      <c r="M234" s="36"/>
      <c r="N234" s="36"/>
      <c r="O234" s="36"/>
      <c r="P234" s="36"/>
      <c r="Q234" s="36"/>
    </row>
    <row r="235" spans="1:17" ht="12" thickBot="1">
      <c r="A235" s="67">
        <v>80</v>
      </c>
      <c r="B235" s="80">
        <v>80</v>
      </c>
      <c r="C235" s="68">
        <v>25.51</v>
      </c>
      <c r="D235" s="69" t="s">
        <v>1209</v>
      </c>
      <c r="E235" s="70" t="s">
        <v>1338</v>
      </c>
      <c r="F235" s="71">
        <v>37206</v>
      </c>
      <c r="G235" s="72">
        <f t="shared" si="4"/>
        <v>15.370294318959617</v>
      </c>
      <c r="H235" s="69" t="s">
        <v>10</v>
      </c>
      <c r="I235" s="102">
        <v>42820</v>
      </c>
      <c r="L235" s="36"/>
      <c r="M235" s="36"/>
      <c r="N235" s="36"/>
      <c r="O235" s="36"/>
      <c r="P235" s="36"/>
      <c r="Q235" s="36"/>
    </row>
    <row r="236" spans="1:17">
      <c r="A236" s="38">
        <v>81</v>
      </c>
      <c r="B236" s="79">
        <v>81</v>
      </c>
      <c r="C236" s="61">
        <v>25.57</v>
      </c>
      <c r="D236" s="62" t="s">
        <v>1156</v>
      </c>
      <c r="E236" s="63" t="s">
        <v>1339</v>
      </c>
      <c r="F236" s="64">
        <v>29149</v>
      </c>
      <c r="G236" s="65">
        <f t="shared" si="4"/>
        <v>17.305954825462013</v>
      </c>
      <c r="H236" s="62" t="s">
        <v>10</v>
      </c>
      <c r="I236" s="103">
        <v>35470</v>
      </c>
      <c r="M236" s="36"/>
      <c r="N236" s="36"/>
      <c r="O236" s="36"/>
      <c r="P236" s="36"/>
      <c r="Q236" s="36"/>
    </row>
    <row r="237" spans="1:17">
      <c r="A237" s="38">
        <v>82</v>
      </c>
      <c r="B237" s="78">
        <v>82</v>
      </c>
      <c r="C237" s="46">
        <v>25.59</v>
      </c>
      <c r="D237" s="47" t="s">
        <v>1295</v>
      </c>
      <c r="E237" s="48" t="s">
        <v>528</v>
      </c>
      <c r="F237" s="49">
        <v>27859</v>
      </c>
      <c r="G237" s="50">
        <f t="shared" si="4"/>
        <v>15.679671457905544</v>
      </c>
      <c r="H237" s="47" t="s">
        <v>15</v>
      </c>
      <c r="I237" s="101">
        <v>33586</v>
      </c>
      <c r="M237" s="36"/>
      <c r="N237" s="36"/>
      <c r="O237" s="36"/>
      <c r="P237" s="36"/>
      <c r="Q237" s="36"/>
    </row>
    <row r="238" spans="1:17">
      <c r="A238" s="38">
        <v>83</v>
      </c>
      <c r="B238" s="78">
        <v>83</v>
      </c>
      <c r="C238" s="46">
        <v>25.62</v>
      </c>
      <c r="D238" s="47" t="s">
        <v>1340</v>
      </c>
      <c r="E238" s="48" t="s">
        <v>455</v>
      </c>
      <c r="F238" s="49">
        <v>33592</v>
      </c>
      <c r="G238" s="50">
        <f t="shared" si="4"/>
        <v>22.140999315537304</v>
      </c>
      <c r="H238" s="47" t="s">
        <v>13</v>
      </c>
      <c r="I238" s="101">
        <v>41679</v>
      </c>
      <c r="M238" s="36"/>
      <c r="N238" s="36"/>
      <c r="O238" s="36"/>
      <c r="P238" s="36"/>
      <c r="Q238" s="36"/>
    </row>
    <row r="239" spans="1:17">
      <c r="A239" s="38">
        <v>84</v>
      </c>
      <c r="B239" s="78">
        <v>83</v>
      </c>
      <c r="C239" s="46">
        <v>25.62</v>
      </c>
      <c r="D239" s="47" t="s">
        <v>1341</v>
      </c>
      <c r="E239" s="48" t="s">
        <v>209</v>
      </c>
      <c r="F239" s="49">
        <v>23057</v>
      </c>
      <c r="G239" s="50">
        <f t="shared" si="4"/>
        <v>23.909650924024639</v>
      </c>
      <c r="H239" s="47" t="s">
        <v>15</v>
      </c>
      <c r="I239" s="101">
        <v>31790</v>
      </c>
      <c r="M239" s="36"/>
      <c r="N239" s="36"/>
      <c r="O239" s="36"/>
      <c r="P239" s="36"/>
      <c r="Q239" s="36"/>
    </row>
    <row r="240" spans="1:17">
      <c r="A240" s="38">
        <v>85</v>
      </c>
      <c r="B240" s="78">
        <v>85</v>
      </c>
      <c r="C240" s="46">
        <v>25.66</v>
      </c>
      <c r="D240" s="47" t="s">
        <v>1342</v>
      </c>
      <c r="E240" s="48" t="s">
        <v>1343</v>
      </c>
      <c r="F240" s="49">
        <v>38378</v>
      </c>
      <c r="G240" s="50">
        <f t="shared" si="4"/>
        <v>14.056125941136209</v>
      </c>
      <c r="H240" s="47" t="s">
        <v>13</v>
      </c>
      <c r="I240" s="101">
        <v>43512</v>
      </c>
      <c r="M240" s="36"/>
      <c r="N240" s="36"/>
      <c r="O240" s="36"/>
      <c r="P240" s="36"/>
      <c r="Q240" s="36"/>
    </row>
    <row r="241" spans="1:18">
      <c r="A241" s="38">
        <v>86</v>
      </c>
      <c r="B241" s="78">
        <v>86</v>
      </c>
      <c r="C241" s="53">
        <v>26.32</v>
      </c>
      <c r="D241" s="54" t="s">
        <v>1256</v>
      </c>
      <c r="E241" s="54" t="s">
        <v>2052</v>
      </c>
      <c r="F241" s="60">
        <v>27299</v>
      </c>
      <c r="G241" s="56">
        <f t="shared" si="4"/>
        <v>47.132101300479121</v>
      </c>
      <c r="H241" s="54" t="s">
        <v>168</v>
      </c>
      <c r="I241" s="104">
        <v>44514</v>
      </c>
      <c r="M241" s="36"/>
      <c r="N241" s="36"/>
      <c r="O241" s="36"/>
      <c r="P241" s="36"/>
      <c r="Q241" s="36"/>
    </row>
    <row r="242" spans="1:18">
      <c r="A242" s="38">
        <v>87</v>
      </c>
      <c r="B242" s="78">
        <v>87</v>
      </c>
      <c r="C242" s="53" t="s">
        <v>2053</v>
      </c>
      <c r="D242" s="54" t="s">
        <v>2054</v>
      </c>
      <c r="E242" s="54" t="s">
        <v>2055</v>
      </c>
      <c r="F242" s="60">
        <v>25033</v>
      </c>
      <c r="G242" s="56">
        <f>(I242-F242)/365.25</f>
        <v>53.336071184120463</v>
      </c>
      <c r="H242" s="54" t="s">
        <v>168</v>
      </c>
      <c r="I242" s="104">
        <v>44514</v>
      </c>
      <c r="M242" s="36"/>
      <c r="N242" s="36"/>
      <c r="O242" s="36"/>
      <c r="P242" s="36"/>
      <c r="Q242" s="36"/>
    </row>
    <row r="243" spans="1:18">
      <c r="A243" s="38">
        <v>88</v>
      </c>
      <c r="B243" s="78">
        <v>88</v>
      </c>
      <c r="C243" s="53" t="s">
        <v>2056</v>
      </c>
      <c r="D243" s="54" t="s">
        <v>2057</v>
      </c>
      <c r="E243" s="54" t="s">
        <v>811</v>
      </c>
      <c r="F243" s="60">
        <v>39994</v>
      </c>
      <c r="G243" s="56">
        <f>(I243-F243)/365.25</f>
        <v>12.739219712525667</v>
      </c>
      <c r="H243" s="54" t="s">
        <v>10</v>
      </c>
      <c r="I243" s="104">
        <v>44647</v>
      </c>
      <c r="M243" s="36"/>
      <c r="N243" s="36"/>
      <c r="O243" s="36"/>
      <c r="P243" s="36"/>
      <c r="Q243" s="36"/>
    </row>
    <row r="244" spans="1:18">
      <c r="A244" s="38">
        <v>89</v>
      </c>
      <c r="B244" s="78">
        <v>89</v>
      </c>
      <c r="C244" s="53" t="s">
        <v>2051</v>
      </c>
      <c r="D244" s="54" t="s">
        <v>2058</v>
      </c>
      <c r="E244" s="54" t="s">
        <v>2059</v>
      </c>
      <c r="F244" s="60">
        <v>24917</v>
      </c>
      <c r="G244" s="56">
        <f>(I244-F244)/365.25</f>
        <v>53.979466119096507</v>
      </c>
      <c r="H244" s="54" t="s">
        <v>13</v>
      </c>
      <c r="I244" s="104">
        <v>44633</v>
      </c>
      <c r="M244" s="36"/>
      <c r="N244" s="36"/>
      <c r="O244" s="36"/>
      <c r="P244" s="36"/>
      <c r="Q244" s="36"/>
      <c r="R244" s="36"/>
    </row>
    <row r="245" spans="1:18">
      <c r="A245" s="38">
        <v>90</v>
      </c>
      <c r="B245" s="78">
        <v>90</v>
      </c>
      <c r="C245" s="53" t="s">
        <v>2060</v>
      </c>
      <c r="D245" s="54" t="s">
        <v>2061</v>
      </c>
      <c r="E245" s="54" t="s">
        <v>2062</v>
      </c>
      <c r="F245" s="60">
        <v>22511</v>
      </c>
      <c r="G245" s="56">
        <f>(I245-F245)/365.25</f>
        <v>60.605065023956193</v>
      </c>
      <c r="H245" s="54" t="s">
        <v>168</v>
      </c>
      <c r="I245" s="104">
        <v>44647</v>
      </c>
      <c r="M245" s="36"/>
      <c r="N245" s="36"/>
      <c r="O245" s="36"/>
      <c r="P245" s="36"/>
      <c r="Q245" s="36"/>
      <c r="R245" s="36"/>
    </row>
    <row r="246" spans="1:18">
      <c r="M246" s="36"/>
      <c r="N246" s="36"/>
      <c r="O246" s="36"/>
      <c r="P246" s="36"/>
      <c r="Q246" s="36"/>
      <c r="R246" s="36"/>
    </row>
    <row r="247" spans="1:18" ht="13">
      <c r="A247" s="40" t="s">
        <v>256</v>
      </c>
      <c r="B247" s="41"/>
      <c r="C247" s="35"/>
      <c r="D247" s="35"/>
      <c r="E247" s="35"/>
      <c r="F247" s="42"/>
      <c r="G247" s="42"/>
      <c r="H247" s="35"/>
      <c r="I247" s="42"/>
    </row>
    <row r="248" spans="1:18">
      <c r="A248" s="93" t="s">
        <v>1</v>
      </c>
      <c r="B248" s="43" t="s">
        <v>1559</v>
      </c>
      <c r="C248" s="44" t="s">
        <v>0</v>
      </c>
      <c r="D248" s="45" t="s">
        <v>4</v>
      </c>
      <c r="E248" s="45" t="s">
        <v>5</v>
      </c>
      <c r="F248" s="44" t="s">
        <v>2</v>
      </c>
      <c r="G248" s="44" t="s">
        <v>124</v>
      </c>
      <c r="H248" s="45" t="s">
        <v>3</v>
      </c>
      <c r="I248" s="100" t="s">
        <v>6</v>
      </c>
    </row>
    <row r="249" spans="1:18">
      <c r="A249" s="38">
        <v>1</v>
      </c>
      <c r="B249" s="78">
        <v>1</v>
      </c>
      <c r="C249" s="46">
        <v>48.14</v>
      </c>
      <c r="D249" s="47" t="s">
        <v>1193</v>
      </c>
      <c r="E249" s="48" t="s">
        <v>1194</v>
      </c>
      <c r="F249" s="49">
        <v>23780</v>
      </c>
      <c r="G249" s="50">
        <f t="shared" ref="G249:G312" si="5">(I249-F249)/365.25</f>
        <v>30.050650239561943</v>
      </c>
      <c r="H249" s="47" t="s">
        <v>125</v>
      </c>
      <c r="I249" s="101">
        <v>34756</v>
      </c>
      <c r="M249" s="36"/>
      <c r="N249" s="36"/>
      <c r="O249" s="36"/>
      <c r="P249" s="36"/>
      <c r="Q249" s="36"/>
      <c r="R249" s="36"/>
    </row>
    <row r="250" spans="1:18">
      <c r="A250" s="38">
        <v>2</v>
      </c>
      <c r="B250" s="78">
        <v>2</v>
      </c>
      <c r="C250" s="46">
        <v>48.91</v>
      </c>
      <c r="D250" s="47" t="s">
        <v>1344</v>
      </c>
      <c r="E250" s="48" t="s">
        <v>1345</v>
      </c>
      <c r="F250" s="49">
        <v>26030</v>
      </c>
      <c r="G250" s="50">
        <f t="shared" si="5"/>
        <v>23.890485968514717</v>
      </c>
      <c r="H250" s="47" t="s">
        <v>125</v>
      </c>
      <c r="I250" s="101">
        <v>34756</v>
      </c>
      <c r="M250" s="36"/>
      <c r="N250" s="36"/>
      <c r="O250" s="36"/>
      <c r="P250" s="36"/>
      <c r="Q250" s="36"/>
      <c r="R250" s="36"/>
    </row>
    <row r="251" spans="1:18">
      <c r="A251" s="38">
        <v>3</v>
      </c>
      <c r="B251" s="78">
        <v>3</v>
      </c>
      <c r="C251" s="46">
        <v>49.18</v>
      </c>
      <c r="D251" s="47" t="s">
        <v>1184</v>
      </c>
      <c r="E251" s="48" t="s">
        <v>1185</v>
      </c>
      <c r="F251" s="49">
        <v>23921</v>
      </c>
      <c r="G251" s="50">
        <f t="shared" si="5"/>
        <v>18.16290212183436</v>
      </c>
      <c r="H251" s="47" t="s">
        <v>170</v>
      </c>
      <c r="I251" s="101">
        <v>30555</v>
      </c>
      <c r="M251" s="36"/>
      <c r="N251" s="36"/>
      <c r="O251" s="36"/>
      <c r="P251" s="36"/>
      <c r="Q251" s="36"/>
      <c r="R251" s="36"/>
    </row>
    <row r="252" spans="1:18">
      <c r="A252" s="38">
        <v>4</v>
      </c>
      <c r="B252" s="78">
        <v>4</v>
      </c>
      <c r="C252" s="46">
        <v>49.24</v>
      </c>
      <c r="D252" s="47" t="s">
        <v>1193</v>
      </c>
      <c r="E252" s="48" t="s">
        <v>155</v>
      </c>
      <c r="F252" s="49">
        <v>28386</v>
      </c>
      <c r="G252" s="50">
        <f t="shared" si="5"/>
        <v>24.416153319644078</v>
      </c>
      <c r="H252" s="47" t="s">
        <v>125</v>
      </c>
      <c r="I252" s="101">
        <v>37304</v>
      </c>
      <c r="M252" s="36"/>
      <c r="N252" s="36"/>
      <c r="O252" s="36"/>
      <c r="P252" s="36"/>
      <c r="Q252" s="36"/>
      <c r="R252" s="36"/>
    </row>
    <row r="253" spans="1:18">
      <c r="A253" s="38">
        <v>5</v>
      </c>
      <c r="B253" s="78">
        <v>5</v>
      </c>
      <c r="C253" s="46">
        <v>49.5</v>
      </c>
      <c r="D253" s="47" t="s">
        <v>1193</v>
      </c>
      <c r="E253" s="48" t="s">
        <v>1204</v>
      </c>
      <c r="F253" s="49">
        <v>25685</v>
      </c>
      <c r="G253" s="50">
        <f t="shared" si="5"/>
        <v>18.740588637919235</v>
      </c>
      <c r="H253" s="47" t="s">
        <v>170</v>
      </c>
      <c r="I253" s="101">
        <v>32530</v>
      </c>
      <c r="M253" s="36"/>
      <c r="N253" s="36"/>
      <c r="O253" s="36"/>
      <c r="P253" s="36"/>
      <c r="Q253" s="36"/>
      <c r="R253" s="36"/>
    </row>
    <row r="254" spans="1:18">
      <c r="A254" s="38">
        <v>6</v>
      </c>
      <c r="B254" s="78">
        <v>6</v>
      </c>
      <c r="C254" s="46">
        <v>49.67</v>
      </c>
      <c r="D254" s="47" t="s">
        <v>1176</v>
      </c>
      <c r="E254" s="48" t="s">
        <v>1177</v>
      </c>
      <c r="F254" s="49">
        <v>24420</v>
      </c>
      <c r="G254" s="50">
        <f t="shared" si="5"/>
        <v>23.274469541409992</v>
      </c>
      <c r="H254" s="47" t="s">
        <v>221</v>
      </c>
      <c r="I254" s="101">
        <v>32921</v>
      </c>
      <c r="M254" s="36"/>
      <c r="N254" s="36"/>
      <c r="O254" s="36"/>
      <c r="P254" s="36"/>
      <c r="Q254" s="36"/>
      <c r="R254" s="36"/>
    </row>
    <row r="255" spans="1:18">
      <c r="A255" s="38">
        <v>7</v>
      </c>
      <c r="B255" s="78">
        <v>7</v>
      </c>
      <c r="C255" s="46">
        <v>50.01</v>
      </c>
      <c r="D255" s="47" t="s">
        <v>1219</v>
      </c>
      <c r="E255" s="48" t="s">
        <v>1346</v>
      </c>
      <c r="F255" s="49">
        <v>23845</v>
      </c>
      <c r="G255" s="50">
        <f t="shared" si="5"/>
        <v>21.746748802190282</v>
      </c>
      <c r="H255" s="47" t="s">
        <v>170</v>
      </c>
      <c r="I255" s="101">
        <v>31788</v>
      </c>
      <c r="M255" s="36"/>
      <c r="N255" s="36"/>
      <c r="O255" s="36"/>
      <c r="P255" s="36"/>
      <c r="Q255" s="36"/>
      <c r="R255" s="36"/>
    </row>
    <row r="256" spans="1:18">
      <c r="A256" s="38">
        <v>8</v>
      </c>
      <c r="B256" s="78">
        <v>8</v>
      </c>
      <c r="C256" s="46">
        <v>50.26</v>
      </c>
      <c r="D256" s="47" t="s">
        <v>1186</v>
      </c>
      <c r="E256" s="48" t="s">
        <v>1314</v>
      </c>
      <c r="F256" s="49">
        <v>24514</v>
      </c>
      <c r="G256" s="50">
        <f t="shared" si="5"/>
        <v>21.946611909650922</v>
      </c>
      <c r="H256" s="47" t="s">
        <v>170</v>
      </c>
      <c r="I256" s="101">
        <v>32530</v>
      </c>
      <c r="M256" s="36"/>
      <c r="N256" s="36"/>
      <c r="O256" s="36"/>
      <c r="P256" s="36"/>
      <c r="Q256" s="36"/>
      <c r="R256" s="36"/>
    </row>
    <row r="257" spans="1:18">
      <c r="A257" s="38">
        <v>9</v>
      </c>
      <c r="B257" s="78">
        <v>9</v>
      </c>
      <c r="C257" s="46">
        <v>50.29</v>
      </c>
      <c r="D257" s="47" t="s">
        <v>1315</v>
      </c>
      <c r="E257" s="48" t="s">
        <v>1316</v>
      </c>
      <c r="F257" s="49">
        <v>35046</v>
      </c>
      <c r="G257" s="50">
        <f t="shared" si="5"/>
        <v>16.205338809034906</v>
      </c>
      <c r="H257" s="47" t="s">
        <v>257</v>
      </c>
      <c r="I257" s="101">
        <v>40965</v>
      </c>
      <c r="M257" s="36"/>
      <c r="N257" s="36"/>
      <c r="O257" s="36"/>
      <c r="P257" s="36"/>
      <c r="Q257" s="36"/>
      <c r="R257" s="36"/>
    </row>
    <row r="258" spans="1:18" ht="12" thickBot="1">
      <c r="A258" s="67">
        <v>10</v>
      </c>
      <c r="B258" s="80">
        <v>10</v>
      </c>
      <c r="C258" s="68">
        <v>50.3</v>
      </c>
      <c r="D258" s="69" t="s">
        <v>1170</v>
      </c>
      <c r="E258" s="70" t="s">
        <v>766</v>
      </c>
      <c r="F258" s="71">
        <v>35267</v>
      </c>
      <c r="G258" s="72">
        <f t="shared" si="5"/>
        <v>20.583162217659137</v>
      </c>
      <c r="H258" s="69" t="s">
        <v>7</v>
      </c>
      <c r="I258" s="102">
        <v>42785</v>
      </c>
      <c r="M258" s="36"/>
      <c r="N258" s="36"/>
      <c r="O258" s="36"/>
      <c r="P258" s="36"/>
      <c r="Q258" s="36"/>
      <c r="R258" s="36"/>
    </row>
    <row r="259" spans="1:18">
      <c r="A259" s="38">
        <v>11</v>
      </c>
      <c r="B259" s="79">
        <v>11</v>
      </c>
      <c r="C259" s="61">
        <v>50.42</v>
      </c>
      <c r="D259" s="62" t="s">
        <v>1245</v>
      </c>
      <c r="E259" s="63" t="s">
        <v>1246</v>
      </c>
      <c r="F259" s="64">
        <v>26366</v>
      </c>
      <c r="G259" s="65">
        <f t="shared" si="5"/>
        <v>24.980150581793293</v>
      </c>
      <c r="H259" s="62" t="s">
        <v>221</v>
      </c>
      <c r="I259" s="103">
        <v>35490</v>
      </c>
      <c r="M259" s="36"/>
      <c r="N259" s="36"/>
      <c r="O259" s="36"/>
      <c r="P259" s="36"/>
      <c r="Q259" s="36"/>
      <c r="R259" s="36"/>
    </row>
    <row r="260" spans="1:18">
      <c r="A260" s="38">
        <v>12</v>
      </c>
      <c r="B260" s="78">
        <v>12</v>
      </c>
      <c r="C260" s="46">
        <v>50.46</v>
      </c>
      <c r="D260" s="47" t="s">
        <v>1178</v>
      </c>
      <c r="E260" s="48" t="s">
        <v>1187</v>
      </c>
      <c r="F260" s="49">
        <v>26858</v>
      </c>
      <c r="G260" s="50">
        <f t="shared" si="5"/>
        <v>24.629705681040384</v>
      </c>
      <c r="H260" s="47" t="s">
        <v>221</v>
      </c>
      <c r="I260" s="101">
        <v>35854</v>
      </c>
      <c r="M260" s="36"/>
      <c r="N260" s="36"/>
      <c r="O260" s="36"/>
      <c r="P260" s="36"/>
      <c r="Q260" s="36"/>
      <c r="R260" s="36"/>
    </row>
    <row r="261" spans="1:18">
      <c r="A261" s="38">
        <v>13</v>
      </c>
      <c r="B261" s="78">
        <v>13</v>
      </c>
      <c r="C261" s="46">
        <v>50.58</v>
      </c>
      <c r="D261" s="47" t="s">
        <v>1244</v>
      </c>
      <c r="E261" s="48" t="s">
        <v>209</v>
      </c>
      <c r="F261" s="49">
        <v>24517</v>
      </c>
      <c r="G261" s="50">
        <f t="shared" si="5"/>
        <v>19.945242984257359</v>
      </c>
      <c r="H261" s="47" t="s">
        <v>170</v>
      </c>
      <c r="I261" s="101">
        <v>31802</v>
      </c>
      <c r="M261" s="36"/>
      <c r="N261" s="36"/>
      <c r="O261" s="36"/>
      <c r="P261" s="36"/>
      <c r="Q261" s="36"/>
      <c r="R261" s="36"/>
    </row>
    <row r="262" spans="1:18">
      <c r="A262" s="38">
        <v>14</v>
      </c>
      <c r="B262" s="78">
        <v>14</v>
      </c>
      <c r="C262" s="46">
        <v>50.67</v>
      </c>
      <c r="D262" s="47" t="s">
        <v>1213</v>
      </c>
      <c r="E262" s="48" t="s">
        <v>118</v>
      </c>
      <c r="F262" s="49">
        <v>22678</v>
      </c>
      <c r="G262" s="50">
        <f t="shared" si="5"/>
        <v>28.996577686516083</v>
      </c>
      <c r="H262" s="47" t="s">
        <v>170</v>
      </c>
      <c r="I262" s="101">
        <v>33269</v>
      </c>
      <c r="M262" s="36"/>
      <c r="N262" s="36"/>
      <c r="O262" s="36"/>
      <c r="P262" s="36"/>
      <c r="Q262" s="36"/>
      <c r="R262" s="36"/>
    </row>
    <row r="263" spans="1:18">
      <c r="A263" s="38">
        <v>15</v>
      </c>
      <c r="B263" s="78">
        <v>15</v>
      </c>
      <c r="C263" s="46">
        <v>51.08</v>
      </c>
      <c r="D263" s="47" t="s">
        <v>1317</v>
      </c>
      <c r="E263" s="48" t="s">
        <v>505</v>
      </c>
      <c r="F263" s="49">
        <v>25904</v>
      </c>
      <c r="G263" s="50">
        <f t="shared" si="5"/>
        <v>21.032169746748803</v>
      </c>
      <c r="H263" s="47" t="s">
        <v>170</v>
      </c>
      <c r="I263" s="101">
        <v>33586</v>
      </c>
      <c r="M263" s="36"/>
      <c r="N263" s="36"/>
      <c r="O263" s="36"/>
      <c r="P263" s="36"/>
      <c r="Q263" s="36"/>
      <c r="R263" s="36"/>
    </row>
    <row r="264" spans="1:18">
      <c r="A264" s="38">
        <v>16</v>
      </c>
      <c r="B264" s="78">
        <v>16</v>
      </c>
      <c r="C264" s="46">
        <v>51.35</v>
      </c>
      <c r="D264" s="47" t="s">
        <v>1186</v>
      </c>
      <c r="E264" s="48" t="s">
        <v>209</v>
      </c>
      <c r="F264" s="49">
        <v>20154</v>
      </c>
      <c r="G264" s="50">
        <f t="shared" si="5"/>
        <v>34.872005475701577</v>
      </c>
      <c r="H264" s="47" t="s">
        <v>170</v>
      </c>
      <c r="I264" s="101">
        <v>32891</v>
      </c>
      <c r="M264" s="36"/>
      <c r="N264" s="36"/>
      <c r="O264" s="36"/>
      <c r="P264" s="36"/>
      <c r="Q264" s="36"/>
    </row>
    <row r="265" spans="1:18">
      <c r="A265" s="38">
        <v>17</v>
      </c>
      <c r="B265" s="78">
        <v>17</v>
      </c>
      <c r="C265" s="46">
        <v>51.39</v>
      </c>
      <c r="D265" s="47" t="s">
        <v>1295</v>
      </c>
      <c r="E265" s="48" t="s">
        <v>528</v>
      </c>
      <c r="F265" s="49">
        <v>27859</v>
      </c>
      <c r="G265" s="50">
        <f t="shared" si="5"/>
        <v>17.806981519507186</v>
      </c>
      <c r="H265" s="47" t="s">
        <v>221</v>
      </c>
      <c r="I265" s="101">
        <v>34363</v>
      </c>
      <c r="M265" s="36"/>
      <c r="N265" s="36"/>
      <c r="O265" s="36"/>
      <c r="P265" s="36"/>
      <c r="Q265" s="36"/>
    </row>
    <row r="266" spans="1:18">
      <c r="A266" s="38">
        <v>18</v>
      </c>
      <c r="B266" s="78">
        <v>18</v>
      </c>
      <c r="C266" s="46">
        <v>51.51</v>
      </c>
      <c r="D266" s="47" t="s">
        <v>1190</v>
      </c>
      <c r="E266" s="48" t="s">
        <v>205</v>
      </c>
      <c r="F266" s="49">
        <v>35174</v>
      </c>
      <c r="G266" s="50">
        <f t="shared" si="5"/>
        <v>16.736481861738536</v>
      </c>
      <c r="H266" s="47" t="s">
        <v>10</v>
      </c>
      <c r="I266" s="101">
        <v>41287</v>
      </c>
      <c r="M266" s="36"/>
      <c r="N266" s="36"/>
      <c r="O266" s="36"/>
      <c r="P266" s="36"/>
      <c r="Q266" s="36"/>
    </row>
    <row r="267" spans="1:18">
      <c r="A267" s="38">
        <v>19</v>
      </c>
      <c r="B267" s="78">
        <v>19</v>
      </c>
      <c r="C267" s="46">
        <v>51.63</v>
      </c>
      <c r="D267" s="47" t="s">
        <v>1184</v>
      </c>
      <c r="E267" s="48" t="s">
        <v>83</v>
      </c>
      <c r="F267" s="49">
        <v>27159</v>
      </c>
      <c r="G267" s="50">
        <f t="shared" si="5"/>
        <v>22.740588637919235</v>
      </c>
      <c r="H267" s="47" t="s">
        <v>170</v>
      </c>
      <c r="I267" s="101">
        <v>35465</v>
      </c>
      <c r="M267" s="36"/>
      <c r="N267" s="36"/>
      <c r="O267" s="36"/>
      <c r="P267" s="36"/>
      <c r="Q267" s="36"/>
    </row>
    <row r="268" spans="1:18" ht="12" thickBot="1">
      <c r="A268" s="67">
        <v>20</v>
      </c>
      <c r="B268" s="80">
        <v>20</v>
      </c>
      <c r="C268" s="68">
        <v>51.75</v>
      </c>
      <c r="D268" s="69" t="s">
        <v>1168</v>
      </c>
      <c r="E268" s="70" t="s">
        <v>330</v>
      </c>
      <c r="F268" s="71">
        <v>27208</v>
      </c>
      <c r="G268" s="72">
        <f t="shared" si="5"/>
        <v>18.565366187542779</v>
      </c>
      <c r="H268" s="69" t="s">
        <v>170</v>
      </c>
      <c r="I268" s="102">
        <v>33989</v>
      </c>
      <c r="M268" s="36"/>
      <c r="N268" s="36"/>
      <c r="O268" s="36"/>
      <c r="P268" s="36"/>
      <c r="Q268" s="36"/>
    </row>
    <row r="269" spans="1:18">
      <c r="A269" s="38">
        <v>21</v>
      </c>
      <c r="B269" s="79">
        <v>21</v>
      </c>
      <c r="C269" s="61">
        <v>51.82</v>
      </c>
      <c r="D269" s="62" t="s">
        <v>1347</v>
      </c>
      <c r="E269" s="63" t="s">
        <v>1345</v>
      </c>
      <c r="F269" s="64">
        <v>24540</v>
      </c>
      <c r="G269" s="65">
        <f t="shared" si="5"/>
        <v>27.939767282683093</v>
      </c>
      <c r="H269" s="62" t="s">
        <v>170</v>
      </c>
      <c r="I269" s="103">
        <v>34745</v>
      </c>
      <c r="M269" s="36"/>
      <c r="N269" s="36"/>
      <c r="O269" s="36"/>
      <c r="P269" s="36"/>
      <c r="Q269" s="36"/>
    </row>
    <row r="270" spans="1:18">
      <c r="A270" s="38">
        <v>22</v>
      </c>
      <c r="B270" s="78">
        <v>22</v>
      </c>
      <c r="C270" s="46">
        <v>51.9</v>
      </c>
      <c r="D270" s="47" t="s">
        <v>844</v>
      </c>
      <c r="E270" s="48" t="s">
        <v>90</v>
      </c>
      <c r="F270" s="49">
        <v>37432</v>
      </c>
      <c r="G270" s="50">
        <f t="shared" si="5"/>
        <v>16.668035592060232</v>
      </c>
      <c r="H270" s="47" t="s">
        <v>165</v>
      </c>
      <c r="I270" s="101">
        <v>43520</v>
      </c>
      <c r="M270" s="36"/>
      <c r="N270" s="36"/>
      <c r="O270" s="36"/>
      <c r="P270" s="36"/>
      <c r="Q270" s="36"/>
    </row>
    <row r="271" spans="1:18">
      <c r="A271" s="38">
        <v>23</v>
      </c>
      <c r="B271" s="78">
        <v>23</v>
      </c>
      <c r="C271" s="46">
        <v>52.01</v>
      </c>
      <c r="D271" s="47" t="s">
        <v>1302</v>
      </c>
      <c r="E271" s="48" t="s">
        <v>1348</v>
      </c>
      <c r="F271" s="49">
        <v>24536</v>
      </c>
      <c r="G271" s="50">
        <f t="shared" si="5"/>
        <v>27.928815879534564</v>
      </c>
      <c r="H271" s="47" t="s">
        <v>170</v>
      </c>
      <c r="I271" s="101">
        <v>34737</v>
      </c>
      <c r="M271" s="36"/>
      <c r="N271" s="36"/>
      <c r="O271" s="36"/>
      <c r="P271" s="36"/>
      <c r="Q271" s="36"/>
    </row>
    <row r="272" spans="1:18">
      <c r="A272" s="38">
        <v>24</v>
      </c>
      <c r="B272" s="78">
        <v>24</v>
      </c>
      <c r="C272" s="46">
        <v>52.06</v>
      </c>
      <c r="D272" s="47" t="s">
        <v>1315</v>
      </c>
      <c r="E272" s="48" t="s">
        <v>1349</v>
      </c>
      <c r="F272" s="49">
        <v>33381</v>
      </c>
      <c r="G272" s="50">
        <f t="shared" si="5"/>
        <v>19.657768651608489</v>
      </c>
      <c r="H272" s="47" t="s">
        <v>13</v>
      </c>
      <c r="I272" s="101">
        <v>40561</v>
      </c>
      <c r="M272" s="36"/>
      <c r="N272" s="36"/>
      <c r="O272" s="36"/>
      <c r="P272" s="36"/>
      <c r="Q272" s="36"/>
    </row>
    <row r="273" spans="1:17">
      <c r="A273" s="38">
        <v>25</v>
      </c>
      <c r="B273" s="78">
        <v>25</v>
      </c>
      <c r="C273" s="46">
        <v>52.12</v>
      </c>
      <c r="D273" s="47" t="s">
        <v>1318</v>
      </c>
      <c r="E273" s="48" t="s">
        <v>455</v>
      </c>
      <c r="F273" s="49">
        <v>24508</v>
      </c>
      <c r="G273" s="50">
        <f t="shared" si="5"/>
        <v>21.963039014373717</v>
      </c>
      <c r="H273" s="47" t="s">
        <v>170</v>
      </c>
      <c r="I273" s="101">
        <v>32530</v>
      </c>
      <c r="M273" s="36"/>
      <c r="N273" s="36"/>
      <c r="O273" s="36"/>
      <c r="P273" s="36"/>
      <c r="Q273" s="36"/>
    </row>
    <row r="274" spans="1:17">
      <c r="A274" s="38">
        <v>26</v>
      </c>
      <c r="B274" s="78">
        <v>26</v>
      </c>
      <c r="C274" s="46">
        <v>52.26</v>
      </c>
      <c r="D274" s="47" t="s">
        <v>1167</v>
      </c>
      <c r="E274" s="48" t="s">
        <v>462</v>
      </c>
      <c r="F274" s="49">
        <v>35686</v>
      </c>
      <c r="G274" s="50">
        <f t="shared" si="5"/>
        <v>18.439425051334702</v>
      </c>
      <c r="H274" s="47" t="s">
        <v>165</v>
      </c>
      <c r="I274" s="101">
        <v>42421</v>
      </c>
      <c r="M274" s="36"/>
      <c r="N274" s="36"/>
      <c r="O274" s="36"/>
      <c r="P274" s="36"/>
      <c r="Q274" s="36"/>
    </row>
    <row r="275" spans="1:17">
      <c r="A275" s="38">
        <v>27</v>
      </c>
      <c r="B275" s="78">
        <v>27</v>
      </c>
      <c r="C275" s="46">
        <v>52.29</v>
      </c>
      <c r="D275" s="47" t="s">
        <v>1315</v>
      </c>
      <c r="E275" s="48" t="s">
        <v>413</v>
      </c>
      <c r="F275" s="49">
        <v>32320</v>
      </c>
      <c r="G275" s="50">
        <f t="shared" si="5"/>
        <v>18.628336755646817</v>
      </c>
      <c r="H275" s="47" t="s">
        <v>13</v>
      </c>
      <c r="I275" s="101">
        <v>39124</v>
      </c>
      <c r="M275" s="36"/>
      <c r="N275" s="36"/>
      <c r="O275" s="36"/>
      <c r="P275" s="36"/>
      <c r="Q275" s="36"/>
    </row>
    <row r="276" spans="1:17">
      <c r="A276" s="38">
        <v>28</v>
      </c>
      <c r="B276" s="78">
        <v>28</v>
      </c>
      <c r="C276" s="46">
        <v>52.35</v>
      </c>
      <c r="D276" s="47" t="s">
        <v>1165</v>
      </c>
      <c r="E276" s="48" t="s">
        <v>1211</v>
      </c>
      <c r="F276" s="49">
        <v>23063</v>
      </c>
      <c r="G276" s="50">
        <f t="shared" si="5"/>
        <v>25.018480492813143</v>
      </c>
      <c r="H276" s="47" t="s">
        <v>1121</v>
      </c>
      <c r="I276" s="101">
        <v>32201</v>
      </c>
      <c r="M276" s="36"/>
      <c r="N276" s="36"/>
      <c r="O276" s="36"/>
      <c r="P276" s="36"/>
      <c r="Q276" s="36"/>
    </row>
    <row r="277" spans="1:17">
      <c r="A277" s="38">
        <v>29</v>
      </c>
      <c r="B277" s="78">
        <v>29</v>
      </c>
      <c r="C277" s="46">
        <v>52.68</v>
      </c>
      <c r="D277" s="47" t="s">
        <v>1350</v>
      </c>
      <c r="E277" s="48" t="s">
        <v>1351</v>
      </c>
      <c r="F277" s="49">
        <v>25377</v>
      </c>
      <c r="G277" s="50">
        <f t="shared" si="5"/>
        <v>17.629021218343599</v>
      </c>
      <c r="H277" s="47" t="s">
        <v>259</v>
      </c>
      <c r="I277" s="101">
        <v>31816</v>
      </c>
      <c r="M277" s="36"/>
      <c r="N277" s="36"/>
      <c r="O277" s="36"/>
      <c r="P277" s="36"/>
      <c r="Q277" s="36"/>
    </row>
    <row r="278" spans="1:17" ht="12" thickBot="1">
      <c r="A278" s="67">
        <v>30</v>
      </c>
      <c r="B278" s="80">
        <v>30</v>
      </c>
      <c r="C278" s="68">
        <v>52.71</v>
      </c>
      <c r="D278" s="69" t="s">
        <v>1217</v>
      </c>
      <c r="E278" s="70" t="s">
        <v>1218</v>
      </c>
      <c r="F278" s="71">
        <v>23481</v>
      </c>
      <c r="G278" s="72">
        <f t="shared" si="5"/>
        <v>30.839151266255989</v>
      </c>
      <c r="H278" s="69" t="s">
        <v>170</v>
      </c>
      <c r="I278" s="102">
        <v>34745</v>
      </c>
      <c r="M278" s="36"/>
      <c r="N278" s="36"/>
      <c r="O278" s="36"/>
      <c r="P278" s="36"/>
      <c r="Q278" s="36"/>
    </row>
    <row r="279" spans="1:17">
      <c r="A279" s="38">
        <v>31</v>
      </c>
      <c r="B279" s="79">
        <v>31</v>
      </c>
      <c r="C279" s="61">
        <v>52.83</v>
      </c>
      <c r="D279" s="62" t="s">
        <v>1352</v>
      </c>
      <c r="E279" s="63" t="s">
        <v>71</v>
      </c>
      <c r="F279" s="64">
        <v>31060</v>
      </c>
      <c r="G279" s="65">
        <f t="shared" si="5"/>
        <v>19.01163586584531</v>
      </c>
      <c r="H279" s="62" t="s">
        <v>125</v>
      </c>
      <c r="I279" s="103">
        <v>38004</v>
      </c>
      <c r="M279" s="36"/>
      <c r="N279" s="36"/>
      <c r="O279" s="36"/>
      <c r="P279" s="36"/>
      <c r="Q279" s="36"/>
    </row>
    <row r="280" spans="1:17">
      <c r="A280" s="38">
        <v>32</v>
      </c>
      <c r="B280" s="78">
        <v>32</v>
      </c>
      <c r="C280" s="46">
        <v>52.99</v>
      </c>
      <c r="D280" s="47" t="s">
        <v>1334</v>
      </c>
      <c r="E280" s="48" t="s">
        <v>471</v>
      </c>
      <c r="F280" s="49">
        <v>24007</v>
      </c>
      <c r="G280" s="50">
        <f t="shared" si="5"/>
        <v>19.310061601642712</v>
      </c>
      <c r="H280" s="47" t="s">
        <v>170</v>
      </c>
      <c r="I280" s="101">
        <v>31060</v>
      </c>
      <c r="M280" s="36"/>
      <c r="N280" s="36"/>
      <c r="O280" s="36"/>
      <c r="P280" s="36"/>
      <c r="Q280" s="36"/>
    </row>
    <row r="281" spans="1:17">
      <c r="A281" s="38">
        <v>33</v>
      </c>
      <c r="B281" s="78">
        <v>33</v>
      </c>
      <c r="C281" s="46">
        <v>53.06</v>
      </c>
      <c r="D281" s="47" t="s">
        <v>1219</v>
      </c>
      <c r="E281" s="48" t="s">
        <v>32</v>
      </c>
      <c r="F281" s="49">
        <v>23379</v>
      </c>
      <c r="G281" s="50">
        <f t="shared" si="5"/>
        <v>32.093086926762489</v>
      </c>
      <c r="H281" s="47" t="s">
        <v>170</v>
      </c>
      <c r="I281" s="101">
        <v>35101</v>
      </c>
      <c r="M281" s="36"/>
      <c r="N281" s="36"/>
      <c r="O281" s="36"/>
      <c r="P281" s="36"/>
      <c r="Q281" s="36"/>
    </row>
    <row r="282" spans="1:17">
      <c r="A282" s="38">
        <v>34</v>
      </c>
      <c r="B282" s="78">
        <v>34</v>
      </c>
      <c r="C282" s="46">
        <v>53.07</v>
      </c>
      <c r="D282" s="47" t="s">
        <v>1219</v>
      </c>
      <c r="E282" s="48" t="s">
        <v>1353</v>
      </c>
      <c r="F282" s="49">
        <v>30693</v>
      </c>
      <c r="G282" s="50">
        <f t="shared" si="5"/>
        <v>17.103353867214238</v>
      </c>
      <c r="H282" s="47" t="s">
        <v>13</v>
      </c>
      <c r="I282" s="101">
        <v>36940</v>
      </c>
      <c r="M282" s="36"/>
      <c r="N282" s="36"/>
      <c r="O282" s="36"/>
      <c r="P282" s="36"/>
      <c r="Q282" s="36"/>
    </row>
    <row r="283" spans="1:17">
      <c r="A283" s="38">
        <v>35</v>
      </c>
      <c r="B283" s="78">
        <v>35</v>
      </c>
      <c r="C283" s="46">
        <v>53.18</v>
      </c>
      <c r="D283" s="47" t="s">
        <v>1354</v>
      </c>
      <c r="E283" s="48" t="s">
        <v>284</v>
      </c>
      <c r="F283" s="49">
        <v>36032</v>
      </c>
      <c r="G283" s="50">
        <f t="shared" si="5"/>
        <v>18.488706365503081</v>
      </c>
      <c r="H283" s="47" t="s">
        <v>7</v>
      </c>
      <c r="I283" s="101">
        <v>42785</v>
      </c>
      <c r="M283" s="36"/>
      <c r="N283" s="36"/>
      <c r="O283" s="36"/>
      <c r="P283" s="36"/>
      <c r="Q283" s="36"/>
    </row>
    <row r="284" spans="1:17">
      <c r="A284" s="38">
        <v>36</v>
      </c>
      <c r="B284" s="78">
        <v>36</v>
      </c>
      <c r="C284" s="46">
        <v>53.29</v>
      </c>
      <c r="D284" s="47" t="s">
        <v>1209</v>
      </c>
      <c r="E284" s="48" t="s">
        <v>1210</v>
      </c>
      <c r="F284" s="49">
        <v>34428</v>
      </c>
      <c r="G284" s="50">
        <f t="shared" si="5"/>
        <v>19.849418206707735</v>
      </c>
      <c r="H284" s="47" t="s">
        <v>13</v>
      </c>
      <c r="I284" s="101">
        <v>41678</v>
      </c>
      <c r="M284" s="36"/>
      <c r="N284" s="36"/>
      <c r="O284" s="36"/>
      <c r="P284" s="36"/>
      <c r="Q284" s="36"/>
    </row>
    <row r="285" spans="1:17">
      <c r="A285" s="38">
        <v>37</v>
      </c>
      <c r="B285" s="78">
        <v>37</v>
      </c>
      <c r="C285" s="46">
        <v>53.42</v>
      </c>
      <c r="D285" s="47" t="s">
        <v>1278</v>
      </c>
      <c r="E285" s="48" t="s">
        <v>354</v>
      </c>
      <c r="F285" s="49">
        <v>25442</v>
      </c>
      <c r="G285" s="50">
        <f t="shared" si="5"/>
        <v>25.448323066392881</v>
      </c>
      <c r="H285" s="47" t="s">
        <v>170</v>
      </c>
      <c r="I285" s="101">
        <v>34737</v>
      </c>
      <c r="M285" s="36"/>
      <c r="N285" s="36"/>
      <c r="O285" s="36"/>
      <c r="P285" s="36"/>
      <c r="Q285" s="36"/>
    </row>
    <row r="286" spans="1:17">
      <c r="A286" s="38">
        <v>38</v>
      </c>
      <c r="B286" s="78">
        <v>38</v>
      </c>
      <c r="C286" s="46">
        <v>53.53</v>
      </c>
      <c r="D286" s="47" t="s">
        <v>1355</v>
      </c>
      <c r="E286" s="48" t="s">
        <v>217</v>
      </c>
      <c r="F286" s="49">
        <v>26694</v>
      </c>
      <c r="G286" s="50">
        <f t="shared" si="5"/>
        <v>23.017111567419576</v>
      </c>
      <c r="H286" s="47" t="s">
        <v>170</v>
      </c>
      <c r="I286" s="101">
        <v>35101</v>
      </c>
      <c r="M286" s="36"/>
      <c r="N286" s="36"/>
      <c r="O286" s="36"/>
      <c r="P286" s="36"/>
      <c r="Q286" s="36"/>
    </row>
    <row r="287" spans="1:17">
      <c r="A287" s="38">
        <v>39</v>
      </c>
      <c r="B287" s="78">
        <v>39</v>
      </c>
      <c r="C287" s="46">
        <v>53.57</v>
      </c>
      <c r="D287" s="47" t="s">
        <v>1356</v>
      </c>
      <c r="E287" s="48" t="s">
        <v>1357</v>
      </c>
      <c r="F287" s="77">
        <v>33970</v>
      </c>
      <c r="G287" s="50">
        <f t="shared" si="5"/>
        <v>24.038329911019851</v>
      </c>
      <c r="H287" s="47" t="s">
        <v>16</v>
      </c>
      <c r="I287" s="101">
        <v>42750</v>
      </c>
      <c r="M287" s="36"/>
      <c r="N287" s="36"/>
      <c r="O287" s="36"/>
      <c r="P287" s="36"/>
      <c r="Q287" s="36"/>
    </row>
    <row r="288" spans="1:17" ht="12" thickBot="1">
      <c r="A288" s="67">
        <v>40</v>
      </c>
      <c r="B288" s="80">
        <v>40</v>
      </c>
      <c r="C288" s="68">
        <v>53.71</v>
      </c>
      <c r="D288" s="69" t="s">
        <v>1230</v>
      </c>
      <c r="E288" s="70" t="s">
        <v>209</v>
      </c>
      <c r="F288" s="71">
        <v>26381</v>
      </c>
      <c r="G288" s="72">
        <f t="shared" si="5"/>
        <v>44.969199178644764</v>
      </c>
      <c r="H288" s="69" t="s">
        <v>16</v>
      </c>
      <c r="I288" s="102">
        <v>42806</v>
      </c>
      <c r="M288" s="36"/>
      <c r="N288" s="36"/>
      <c r="O288" s="36"/>
      <c r="P288" s="36"/>
      <c r="Q288" s="36"/>
    </row>
    <row r="289" spans="1:17">
      <c r="A289" s="38">
        <v>41</v>
      </c>
      <c r="B289" s="79">
        <v>41</v>
      </c>
      <c r="C289" s="61">
        <v>54.25</v>
      </c>
      <c r="D289" s="62" t="s">
        <v>1228</v>
      </c>
      <c r="E289" s="63" t="s">
        <v>1268</v>
      </c>
      <c r="F289" s="64">
        <v>36639</v>
      </c>
      <c r="G289" s="65">
        <f t="shared" si="5"/>
        <v>15.734428473648187</v>
      </c>
      <c r="H289" s="62" t="s">
        <v>16</v>
      </c>
      <c r="I289" s="103">
        <v>42386</v>
      </c>
      <c r="M289" s="36"/>
      <c r="N289" s="36"/>
      <c r="O289" s="36"/>
      <c r="P289" s="36"/>
      <c r="Q289" s="36"/>
    </row>
    <row r="290" spans="1:17">
      <c r="A290" s="38">
        <v>42</v>
      </c>
      <c r="B290" s="78">
        <v>42</v>
      </c>
      <c r="C290" s="46">
        <v>54.33</v>
      </c>
      <c r="D290" s="47" t="s">
        <v>1190</v>
      </c>
      <c r="E290" s="48" t="s">
        <v>708</v>
      </c>
      <c r="F290" s="49">
        <v>35590</v>
      </c>
      <c r="G290" s="50">
        <f t="shared" si="5"/>
        <v>16.629705681040384</v>
      </c>
      <c r="H290" s="47" t="s">
        <v>13</v>
      </c>
      <c r="I290" s="101">
        <v>41664</v>
      </c>
      <c r="M290" s="36"/>
      <c r="N290" s="36"/>
      <c r="O290" s="36"/>
      <c r="P290" s="36"/>
      <c r="Q290" s="36"/>
    </row>
    <row r="291" spans="1:17">
      <c r="A291" s="38">
        <v>43</v>
      </c>
      <c r="B291" s="78">
        <v>43</v>
      </c>
      <c r="C291" s="46">
        <v>54.48</v>
      </c>
      <c r="D291" s="47" t="s">
        <v>1168</v>
      </c>
      <c r="E291" s="48" t="s">
        <v>1231</v>
      </c>
      <c r="F291" s="49">
        <v>25698</v>
      </c>
      <c r="G291" s="50">
        <f t="shared" si="5"/>
        <v>18.710472279260781</v>
      </c>
      <c r="H291" s="47" t="s">
        <v>170</v>
      </c>
      <c r="I291" s="101">
        <v>32532</v>
      </c>
      <c r="M291" s="36"/>
      <c r="N291" s="36"/>
      <c r="O291" s="36"/>
      <c r="P291" s="36"/>
      <c r="Q291" s="36"/>
    </row>
    <row r="292" spans="1:17">
      <c r="A292" s="38">
        <v>44</v>
      </c>
      <c r="B292" s="78">
        <v>44</v>
      </c>
      <c r="C292" s="46">
        <v>54.49</v>
      </c>
      <c r="D292" s="47" t="s">
        <v>1256</v>
      </c>
      <c r="E292" s="48" t="s">
        <v>533</v>
      </c>
      <c r="F292" s="49">
        <v>35834</v>
      </c>
      <c r="G292" s="50">
        <f t="shared" si="5"/>
        <v>16.079397672826833</v>
      </c>
      <c r="H292" s="47" t="s">
        <v>165</v>
      </c>
      <c r="I292" s="101">
        <v>41707</v>
      </c>
      <c r="M292" s="36"/>
      <c r="N292" s="36"/>
      <c r="O292" s="36"/>
      <c r="P292" s="36"/>
      <c r="Q292" s="36"/>
    </row>
    <row r="293" spans="1:17">
      <c r="A293" s="38">
        <v>45</v>
      </c>
      <c r="B293" s="78">
        <v>44</v>
      </c>
      <c r="C293" s="46">
        <v>54.49</v>
      </c>
      <c r="D293" s="47" t="s">
        <v>1358</v>
      </c>
      <c r="E293" s="48" t="s">
        <v>244</v>
      </c>
      <c r="F293" s="49">
        <v>37712</v>
      </c>
      <c r="G293" s="50">
        <f t="shared" si="5"/>
        <v>15.860369609856264</v>
      </c>
      <c r="H293" s="47" t="s">
        <v>13</v>
      </c>
      <c r="I293" s="101">
        <v>43505</v>
      </c>
      <c r="M293" s="36"/>
      <c r="N293" s="36"/>
      <c r="O293" s="36"/>
      <c r="P293" s="36"/>
      <c r="Q293" s="36"/>
    </row>
    <row r="294" spans="1:17">
      <c r="A294" s="38">
        <v>46</v>
      </c>
      <c r="B294" s="78">
        <v>46</v>
      </c>
      <c r="C294" s="46">
        <v>54.54</v>
      </c>
      <c r="D294" s="47" t="s">
        <v>1247</v>
      </c>
      <c r="E294" s="48" t="s">
        <v>1248</v>
      </c>
      <c r="F294" s="49">
        <v>33828</v>
      </c>
      <c r="G294" s="50">
        <f t="shared" si="5"/>
        <v>20.495550992470911</v>
      </c>
      <c r="H294" s="47" t="s">
        <v>13</v>
      </c>
      <c r="I294" s="101">
        <v>41314</v>
      </c>
      <c r="M294" s="36"/>
      <c r="N294" s="36"/>
      <c r="O294" s="36"/>
      <c r="P294" s="36"/>
      <c r="Q294" s="36"/>
    </row>
    <row r="295" spans="1:17">
      <c r="A295" s="38">
        <v>47</v>
      </c>
      <c r="B295" s="78">
        <v>47</v>
      </c>
      <c r="C295" s="46">
        <v>54.57</v>
      </c>
      <c r="D295" s="47" t="s">
        <v>1359</v>
      </c>
      <c r="E295" s="48" t="s">
        <v>1360</v>
      </c>
      <c r="F295" s="49">
        <v>31524</v>
      </c>
      <c r="G295" s="50">
        <f t="shared" si="5"/>
        <v>16.8186173853525</v>
      </c>
      <c r="H295" s="47" t="s">
        <v>13</v>
      </c>
      <c r="I295" s="101">
        <v>37667</v>
      </c>
      <c r="M295" s="36"/>
      <c r="N295" s="36"/>
      <c r="O295" s="36"/>
      <c r="P295" s="36"/>
      <c r="Q295" s="36"/>
    </row>
    <row r="296" spans="1:17">
      <c r="A296" s="38">
        <v>48</v>
      </c>
      <c r="B296" s="78">
        <v>48</v>
      </c>
      <c r="C296" s="46">
        <v>54.58</v>
      </c>
      <c r="D296" s="47" t="s">
        <v>1361</v>
      </c>
      <c r="E296" s="48" t="s">
        <v>1362</v>
      </c>
      <c r="F296" s="49">
        <v>36155</v>
      </c>
      <c r="G296" s="50">
        <f t="shared" si="5"/>
        <v>15.200547570157427</v>
      </c>
      <c r="H296" s="47" t="s">
        <v>165</v>
      </c>
      <c r="I296" s="101">
        <v>41707</v>
      </c>
      <c r="M296" s="36"/>
      <c r="N296" s="36"/>
      <c r="O296" s="36"/>
      <c r="P296" s="36"/>
      <c r="Q296" s="36"/>
    </row>
    <row r="297" spans="1:17">
      <c r="A297" s="38">
        <v>49</v>
      </c>
      <c r="B297" s="78">
        <v>49</v>
      </c>
      <c r="C297" s="46">
        <v>54.59</v>
      </c>
      <c r="D297" s="47" t="s">
        <v>1180</v>
      </c>
      <c r="E297" s="48" t="s">
        <v>1267</v>
      </c>
      <c r="F297" s="49">
        <v>33988</v>
      </c>
      <c r="G297" s="50">
        <f t="shared" si="5"/>
        <v>20.057494866529773</v>
      </c>
      <c r="H297" s="47" t="s">
        <v>13</v>
      </c>
      <c r="I297" s="101">
        <v>41314</v>
      </c>
      <c r="M297" s="36"/>
      <c r="N297" s="36"/>
      <c r="O297" s="36"/>
      <c r="P297" s="36"/>
      <c r="Q297" s="36"/>
    </row>
    <row r="298" spans="1:17" ht="12" thickBot="1">
      <c r="A298" s="67">
        <v>50</v>
      </c>
      <c r="B298" s="80">
        <v>50</v>
      </c>
      <c r="C298" s="68">
        <v>54.61</v>
      </c>
      <c r="D298" s="69" t="s">
        <v>1295</v>
      </c>
      <c r="E298" s="70" t="s">
        <v>1320</v>
      </c>
      <c r="F298" s="71">
        <v>35900</v>
      </c>
      <c r="G298" s="72">
        <f t="shared" si="5"/>
        <v>19.824777549623544</v>
      </c>
      <c r="H298" s="69" t="s">
        <v>13</v>
      </c>
      <c r="I298" s="102">
        <v>43141</v>
      </c>
      <c r="M298" s="36"/>
      <c r="N298" s="36"/>
      <c r="O298" s="36"/>
      <c r="P298" s="36"/>
      <c r="Q298" s="36"/>
    </row>
    <row r="299" spans="1:17">
      <c r="A299" s="38">
        <v>51</v>
      </c>
      <c r="B299" s="79">
        <v>51</v>
      </c>
      <c r="C299" s="61">
        <v>54.66</v>
      </c>
      <c r="D299" s="62" t="s">
        <v>1333</v>
      </c>
      <c r="E299" s="63" t="s">
        <v>471</v>
      </c>
      <c r="F299" s="64">
        <v>24712</v>
      </c>
      <c r="G299" s="65">
        <f t="shared" si="5"/>
        <v>19.37303216974675</v>
      </c>
      <c r="H299" s="62" t="s">
        <v>170</v>
      </c>
      <c r="I299" s="103">
        <v>31788</v>
      </c>
      <c r="M299" s="36"/>
      <c r="N299" s="36"/>
      <c r="O299" s="36"/>
      <c r="P299" s="36"/>
      <c r="Q299" s="36"/>
    </row>
    <row r="300" spans="1:17">
      <c r="A300" s="38">
        <v>52</v>
      </c>
      <c r="B300" s="78">
        <v>52</v>
      </c>
      <c r="C300" s="46">
        <v>54.7</v>
      </c>
      <c r="D300" s="47" t="s">
        <v>1363</v>
      </c>
      <c r="E300" s="48" t="s">
        <v>143</v>
      </c>
      <c r="F300" s="49">
        <v>25870</v>
      </c>
      <c r="G300" s="50">
        <f t="shared" si="5"/>
        <v>21.253935660506503</v>
      </c>
      <c r="H300" s="47" t="s">
        <v>170</v>
      </c>
      <c r="I300" s="101">
        <v>33633</v>
      </c>
      <c r="M300" s="36"/>
      <c r="N300" s="36"/>
      <c r="O300" s="36"/>
      <c r="P300" s="36"/>
      <c r="Q300" s="36"/>
    </row>
    <row r="301" spans="1:17">
      <c r="A301" s="38">
        <v>53</v>
      </c>
      <c r="B301" s="78">
        <v>53</v>
      </c>
      <c r="C301" s="46">
        <v>54.72</v>
      </c>
      <c r="D301" s="47" t="s">
        <v>1323</v>
      </c>
      <c r="E301" s="48" t="s">
        <v>1324</v>
      </c>
      <c r="F301" s="49">
        <v>35461</v>
      </c>
      <c r="G301" s="50">
        <f t="shared" si="5"/>
        <v>16.963723477070499</v>
      </c>
      <c r="H301" s="47" t="s">
        <v>16</v>
      </c>
      <c r="I301" s="101">
        <v>41657</v>
      </c>
      <c r="M301" s="36"/>
      <c r="N301" s="36"/>
      <c r="O301" s="36"/>
      <c r="P301" s="36"/>
      <c r="Q301" s="36"/>
    </row>
    <row r="302" spans="1:17">
      <c r="A302" s="38">
        <v>54</v>
      </c>
      <c r="B302" s="78">
        <v>54</v>
      </c>
      <c r="C302" s="46">
        <v>54.76</v>
      </c>
      <c r="D302" s="47" t="s">
        <v>1364</v>
      </c>
      <c r="E302" s="48" t="s">
        <v>1365</v>
      </c>
      <c r="F302" s="49">
        <v>35103</v>
      </c>
      <c r="G302" s="50">
        <f t="shared" si="5"/>
        <v>21.968514715947983</v>
      </c>
      <c r="H302" s="47" t="s">
        <v>16</v>
      </c>
      <c r="I302" s="101">
        <v>43127</v>
      </c>
      <c r="M302" s="36"/>
      <c r="N302" s="36"/>
      <c r="O302" s="36"/>
      <c r="P302" s="36"/>
      <c r="Q302" s="36"/>
    </row>
    <row r="303" spans="1:17">
      <c r="A303" s="38">
        <v>55</v>
      </c>
      <c r="B303" s="78">
        <v>55</v>
      </c>
      <c r="C303" s="46">
        <v>55.1</v>
      </c>
      <c r="D303" s="47" t="s">
        <v>1247</v>
      </c>
      <c r="E303" s="48" t="s">
        <v>1289</v>
      </c>
      <c r="F303" s="49">
        <v>27436</v>
      </c>
      <c r="G303" s="50">
        <f t="shared" si="5"/>
        <v>16.966461327857633</v>
      </c>
      <c r="H303" s="47" t="s">
        <v>170</v>
      </c>
      <c r="I303" s="101">
        <v>33633</v>
      </c>
      <c r="M303" s="36"/>
      <c r="N303" s="36"/>
      <c r="O303" s="36"/>
      <c r="P303" s="36"/>
      <c r="Q303" s="36"/>
    </row>
    <row r="304" spans="1:17">
      <c r="A304" s="38">
        <v>56</v>
      </c>
      <c r="B304" s="78">
        <v>56</v>
      </c>
      <c r="C304" s="46">
        <v>55.15</v>
      </c>
      <c r="D304" s="47" t="s">
        <v>1176</v>
      </c>
      <c r="E304" s="48" t="s">
        <v>155</v>
      </c>
      <c r="F304" s="49">
        <v>28386</v>
      </c>
      <c r="G304" s="50">
        <f t="shared" si="5"/>
        <v>17.388090349075977</v>
      </c>
      <c r="H304" s="47" t="s">
        <v>170</v>
      </c>
      <c r="I304" s="101">
        <v>34737</v>
      </c>
      <c r="M304" s="36"/>
      <c r="N304" s="36"/>
      <c r="O304" s="36"/>
      <c r="P304" s="36"/>
      <c r="Q304" s="36"/>
    </row>
    <row r="305" spans="1:17">
      <c r="A305" s="38">
        <v>57</v>
      </c>
      <c r="B305" s="78">
        <v>57</v>
      </c>
      <c r="C305" s="46">
        <v>55.19</v>
      </c>
      <c r="D305" s="47" t="s">
        <v>1219</v>
      </c>
      <c r="E305" s="48" t="s">
        <v>1366</v>
      </c>
      <c r="F305" s="49">
        <v>26565</v>
      </c>
      <c r="G305" s="50">
        <f t="shared" si="5"/>
        <v>15.876796714579056</v>
      </c>
      <c r="H305" s="47" t="s">
        <v>170</v>
      </c>
      <c r="I305" s="101">
        <v>32364</v>
      </c>
      <c r="M305" s="36"/>
      <c r="N305" s="36"/>
      <c r="O305" s="36"/>
      <c r="P305" s="36"/>
      <c r="Q305" s="36"/>
    </row>
    <row r="306" spans="1:17">
      <c r="A306" s="38">
        <v>58</v>
      </c>
      <c r="B306" s="78">
        <v>58</v>
      </c>
      <c r="C306" s="46">
        <v>55.2</v>
      </c>
      <c r="D306" s="47" t="s">
        <v>1295</v>
      </c>
      <c r="E306" s="48" t="s">
        <v>1320</v>
      </c>
      <c r="F306" s="49">
        <v>35535</v>
      </c>
      <c r="G306" s="50">
        <f t="shared" si="5"/>
        <v>19.808350444900753</v>
      </c>
      <c r="H306" s="47" t="s">
        <v>13</v>
      </c>
      <c r="I306" s="101">
        <v>42770</v>
      </c>
      <c r="M306" s="36"/>
      <c r="N306" s="36"/>
      <c r="O306" s="36"/>
      <c r="P306" s="36"/>
      <c r="Q306" s="36"/>
    </row>
    <row r="307" spans="1:17">
      <c r="A307" s="38">
        <v>59</v>
      </c>
      <c r="B307" s="78">
        <v>59</v>
      </c>
      <c r="C307" s="46">
        <v>55.57</v>
      </c>
      <c r="D307" s="47" t="s">
        <v>1367</v>
      </c>
      <c r="E307" s="48" t="s">
        <v>1368</v>
      </c>
      <c r="F307" s="49">
        <v>34344</v>
      </c>
      <c r="G307" s="50">
        <f t="shared" si="5"/>
        <v>17.021218343600275</v>
      </c>
      <c r="H307" s="47" t="s">
        <v>13</v>
      </c>
      <c r="I307" s="101">
        <v>40561</v>
      </c>
      <c r="M307" s="36"/>
      <c r="N307" s="36"/>
      <c r="O307" s="36"/>
      <c r="P307" s="36"/>
      <c r="Q307" s="36"/>
    </row>
    <row r="308" spans="1:17" ht="12" thickBot="1">
      <c r="A308" s="67">
        <v>60</v>
      </c>
      <c r="B308" s="80">
        <v>60</v>
      </c>
      <c r="C308" s="68">
        <v>55.6</v>
      </c>
      <c r="D308" s="69" t="s">
        <v>1285</v>
      </c>
      <c r="E308" s="70" t="s">
        <v>1286</v>
      </c>
      <c r="F308" s="71">
        <v>34481</v>
      </c>
      <c r="G308" s="72">
        <f t="shared" si="5"/>
        <v>17.711156741957563</v>
      </c>
      <c r="H308" s="69" t="s">
        <v>13</v>
      </c>
      <c r="I308" s="102">
        <v>40950</v>
      </c>
      <c r="M308" s="36"/>
      <c r="N308" s="36"/>
      <c r="O308" s="36"/>
      <c r="P308" s="36"/>
      <c r="Q308" s="36"/>
    </row>
    <row r="309" spans="1:17">
      <c r="A309" s="38">
        <v>61</v>
      </c>
      <c r="B309" s="79">
        <v>61</v>
      </c>
      <c r="C309" s="61">
        <v>55.76</v>
      </c>
      <c r="D309" s="62" t="s">
        <v>1369</v>
      </c>
      <c r="E309" s="63" t="s">
        <v>1370</v>
      </c>
      <c r="F309" s="64">
        <v>37376</v>
      </c>
      <c r="G309" s="65">
        <f t="shared" si="5"/>
        <v>15.685147159479808</v>
      </c>
      <c r="H309" s="62" t="s">
        <v>18</v>
      </c>
      <c r="I309" s="103">
        <v>43105</v>
      </c>
      <c r="M309" s="36"/>
      <c r="N309" s="36"/>
      <c r="O309" s="36"/>
      <c r="P309" s="36"/>
      <c r="Q309" s="36"/>
    </row>
    <row r="310" spans="1:17">
      <c r="A310" s="38">
        <v>62</v>
      </c>
      <c r="B310" s="78">
        <v>62</v>
      </c>
      <c r="C310" s="46">
        <v>55.79</v>
      </c>
      <c r="D310" s="47" t="s">
        <v>1371</v>
      </c>
      <c r="E310" s="48" t="s">
        <v>355</v>
      </c>
      <c r="F310" s="49">
        <v>35830</v>
      </c>
      <c r="G310" s="50">
        <f t="shared" si="5"/>
        <v>15.937029431895962</v>
      </c>
      <c r="H310" s="47" t="s">
        <v>10</v>
      </c>
      <c r="I310" s="101">
        <v>41651</v>
      </c>
      <c r="M310" s="36"/>
      <c r="N310" s="36"/>
      <c r="O310" s="36"/>
      <c r="P310" s="36"/>
      <c r="Q310" s="36"/>
    </row>
    <row r="311" spans="1:17">
      <c r="A311" s="38">
        <v>63</v>
      </c>
      <c r="B311" s="78">
        <v>63</v>
      </c>
      <c r="C311" s="46">
        <v>55.98</v>
      </c>
      <c r="D311" s="47" t="s">
        <v>1256</v>
      </c>
      <c r="E311" s="48" t="s">
        <v>1372</v>
      </c>
      <c r="F311" s="49">
        <v>27954</v>
      </c>
      <c r="G311" s="50">
        <f t="shared" si="5"/>
        <v>18.570841889117045</v>
      </c>
      <c r="H311" s="47" t="s">
        <v>170</v>
      </c>
      <c r="I311" s="101">
        <v>34737</v>
      </c>
      <c r="M311" s="36"/>
      <c r="N311" s="36"/>
      <c r="O311" s="36"/>
      <c r="P311" s="36"/>
      <c r="Q311" s="36"/>
    </row>
    <row r="312" spans="1:17">
      <c r="A312" s="38">
        <v>64</v>
      </c>
      <c r="B312" s="78">
        <v>64</v>
      </c>
      <c r="C312" s="46">
        <v>56.08</v>
      </c>
      <c r="D312" s="47" t="s">
        <v>1373</v>
      </c>
      <c r="E312" s="48" t="s">
        <v>1374</v>
      </c>
      <c r="F312" s="49">
        <v>33438</v>
      </c>
      <c r="G312" s="50">
        <f t="shared" si="5"/>
        <v>17.541409993155373</v>
      </c>
      <c r="H312" s="47" t="s">
        <v>13</v>
      </c>
      <c r="I312" s="101">
        <v>39845</v>
      </c>
      <c r="M312" s="36"/>
      <c r="N312" s="36"/>
      <c r="O312" s="36"/>
      <c r="P312" s="36"/>
      <c r="Q312" s="36"/>
    </row>
    <row r="313" spans="1:17">
      <c r="A313" s="38">
        <v>65</v>
      </c>
      <c r="B313" s="78">
        <v>65</v>
      </c>
      <c r="C313" s="46">
        <v>56.17</v>
      </c>
      <c r="D313" s="47" t="s">
        <v>1207</v>
      </c>
      <c r="E313" s="48" t="s">
        <v>1375</v>
      </c>
      <c r="F313" s="49">
        <v>29812</v>
      </c>
      <c r="G313" s="50">
        <f t="shared" ref="G313:G334" si="6">(I313-F313)/365.25</f>
        <v>14.335386721423683</v>
      </c>
      <c r="H313" s="47" t="s">
        <v>170</v>
      </c>
      <c r="I313" s="101">
        <v>35048</v>
      </c>
      <c r="M313" s="36"/>
      <c r="N313" s="36"/>
      <c r="O313" s="36"/>
      <c r="P313" s="36"/>
      <c r="Q313" s="36"/>
    </row>
    <row r="314" spans="1:17">
      <c r="A314" s="38">
        <v>66</v>
      </c>
      <c r="B314" s="78">
        <v>66</v>
      </c>
      <c r="C314" s="46">
        <v>56.21</v>
      </c>
      <c r="D314" s="47" t="s">
        <v>1188</v>
      </c>
      <c r="E314" s="48" t="s">
        <v>1376</v>
      </c>
      <c r="F314" s="49">
        <v>29397</v>
      </c>
      <c r="G314" s="50">
        <f t="shared" si="6"/>
        <v>16.5968514715948</v>
      </c>
      <c r="H314" s="47" t="s">
        <v>170</v>
      </c>
      <c r="I314" s="101">
        <v>35459</v>
      </c>
      <c r="M314" s="36"/>
      <c r="N314" s="36"/>
      <c r="O314" s="36"/>
      <c r="P314" s="36"/>
      <c r="Q314" s="36"/>
    </row>
    <row r="315" spans="1:17">
      <c r="A315" s="38">
        <v>67</v>
      </c>
      <c r="B315" s="78">
        <v>67</v>
      </c>
      <c r="C315" s="46">
        <v>56.28</v>
      </c>
      <c r="D315" s="47" t="s">
        <v>1262</v>
      </c>
      <c r="E315" s="48" t="s">
        <v>295</v>
      </c>
      <c r="F315" s="49">
        <v>25718</v>
      </c>
      <c r="G315" s="50">
        <f t="shared" si="6"/>
        <v>15.679671457905544</v>
      </c>
      <c r="H315" s="47" t="s">
        <v>1118</v>
      </c>
      <c r="I315" s="101">
        <v>31445</v>
      </c>
      <c r="M315" s="36"/>
      <c r="N315" s="36"/>
      <c r="O315" s="36"/>
      <c r="P315" s="36"/>
      <c r="Q315" s="36"/>
    </row>
    <row r="316" spans="1:17">
      <c r="A316" s="38">
        <v>68</v>
      </c>
      <c r="B316" s="78">
        <v>68</v>
      </c>
      <c r="C316" s="46">
        <v>56.4</v>
      </c>
      <c r="D316" s="47" t="s">
        <v>1377</v>
      </c>
      <c r="E316" s="48" t="s">
        <v>550</v>
      </c>
      <c r="F316" s="49">
        <v>22933</v>
      </c>
      <c r="G316" s="50">
        <f t="shared" si="6"/>
        <v>29.295003422313485</v>
      </c>
      <c r="H316" s="47" t="s">
        <v>170</v>
      </c>
      <c r="I316" s="101">
        <v>33633</v>
      </c>
      <c r="M316" s="36"/>
      <c r="N316" s="36"/>
      <c r="O316" s="36"/>
      <c r="P316" s="36"/>
      <c r="Q316" s="36"/>
    </row>
    <row r="317" spans="1:17">
      <c r="A317" s="38">
        <v>69</v>
      </c>
      <c r="B317" s="78">
        <v>69</v>
      </c>
      <c r="C317" s="46">
        <v>56.73</v>
      </c>
      <c r="D317" s="47" t="s">
        <v>1193</v>
      </c>
      <c r="E317" s="48" t="s">
        <v>202</v>
      </c>
      <c r="F317" s="49">
        <v>26303</v>
      </c>
      <c r="G317" s="50">
        <f t="shared" si="6"/>
        <v>17.048596851471594</v>
      </c>
      <c r="H317" s="47" t="s">
        <v>170</v>
      </c>
      <c r="I317" s="101">
        <v>32530</v>
      </c>
      <c r="M317" s="36"/>
      <c r="N317" s="36"/>
      <c r="O317" s="36"/>
      <c r="P317" s="36"/>
      <c r="Q317" s="36"/>
    </row>
    <row r="318" spans="1:17" ht="12" thickBot="1">
      <c r="A318" s="67">
        <v>70</v>
      </c>
      <c r="B318" s="80">
        <v>70</v>
      </c>
      <c r="C318" s="68">
        <v>56.98</v>
      </c>
      <c r="D318" s="69" t="s">
        <v>1240</v>
      </c>
      <c r="E318" s="70" t="s">
        <v>1300</v>
      </c>
      <c r="F318" s="71">
        <v>30939</v>
      </c>
      <c r="G318" s="72">
        <f t="shared" si="6"/>
        <v>27.370294318959616</v>
      </c>
      <c r="H318" s="69" t="s">
        <v>8</v>
      </c>
      <c r="I318" s="102">
        <v>40936</v>
      </c>
      <c r="M318" s="36"/>
      <c r="N318" s="36"/>
      <c r="O318" s="36"/>
      <c r="P318" s="36"/>
      <c r="Q318" s="36"/>
    </row>
    <row r="319" spans="1:17">
      <c r="A319" s="38">
        <v>71</v>
      </c>
      <c r="B319" s="79">
        <v>71</v>
      </c>
      <c r="C319" s="61">
        <v>57.28</v>
      </c>
      <c r="D319" s="62" t="s">
        <v>1336</v>
      </c>
      <c r="E319" s="63" t="s">
        <v>1337</v>
      </c>
      <c r="F319" s="64">
        <v>21771</v>
      </c>
      <c r="G319" s="65">
        <f t="shared" si="6"/>
        <v>41.508555783709788</v>
      </c>
      <c r="H319" s="62" t="s">
        <v>257</v>
      </c>
      <c r="I319" s="103">
        <v>36932</v>
      </c>
      <c r="M319" s="36"/>
      <c r="N319" s="36"/>
      <c r="O319" s="36"/>
      <c r="P319" s="36"/>
      <c r="Q319" s="36"/>
    </row>
    <row r="320" spans="1:17">
      <c r="A320" s="38">
        <v>72</v>
      </c>
      <c r="B320" s="78">
        <v>72</v>
      </c>
      <c r="C320" s="46">
        <v>57.49</v>
      </c>
      <c r="D320" s="47" t="s">
        <v>1242</v>
      </c>
      <c r="E320" s="48" t="s">
        <v>1255</v>
      </c>
      <c r="F320" s="49">
        <v>31143</v>
      </c>
      <c r="G320" s="50">
        <f t="shared" si="6"/>
        <v>16.676249144421629</v>
      </c>
      <c r="H320" s="47" t="s">
        <v>13</v>
      </c>
      <c r="I320" s="101">
        <v>37234</v>
      </c>
      <c r="M320" s="36"/>
      <c r="N320" s="36"/>
      <c r="O320" s="36"/>
      <c r="P320" s="36"/>
      <c r="Q320" s="36"/>
    </row>
    <row r="321" spans="1:17">
      <c r="A321" s="38">
        <v>73</v>
      </c>
      <c r="B321" s="78">
        <v>73</v>
      </c>
      <c r="C321" s="46">
        <v>58.46</v>
      </c>
      <c r="D321" s="47" t="s">
        <v>1378</v>
      </c>
      <c r="E321" s="48" t="s">
        <v>1379</v>
      </c>
      <c r="F321" s="49">
        <v>32094</v>
      </c>
      <c r="G321" s="50">
        <f t="shared" si="6"/>
        <v>15.277207392197125</v>
      </c>
      <c r="H321" s="47" t="s">
        <v>13</v>
      </c>
      <c r="I321" s="101">
        <v>37674</v>
      </c>
      <c r="M321" s="36"/>
      <c r="N321" s="36"/>
      <c r="O321" s="36"/>
      <c r="P321" s="36"/>
      <c r="Q321" s="36"/>
    </row>
    <row r="322" spans="1:17">
      <c r="A322" s="38">
        <v>74</v>
      </c>
      <c r="B322" s="78">
        <v>74</v>
      </c>
      <c r="C322" s="46">
        <v>58.64</v>
      </c>
      <c r="D322" s="47" t="s">
        <v>1165</v>
      </c>
      <c r="E322" s="48" t="s">
        <v>1380</v>
      </c>
      <c r="F322" s="49">
        <v>25612</v>
      </c>
      <c r="G322" s="50">
        <f t="shared" si="6"/>
        <v>15.011635865845312</v>
      </c>
      <c r="H322" s="47" t="s">
        <v>170</v>
      </c>
      <c r="I322" s="101">
        <v>31095</v>
      </c>
      <c r="M322" s="36"/>
      <c r="N322" s="36"/>
      <c r="O322" s="36"/>
      <c r="P322" s="36"/>
      <c r="Q322" s="36"/>
    </row>
    <row r="323" spans="1:17">
      <c r="A323" s="38">
        <v>75</v>
      </c>
      <c r="B323" s="78">
        <v>75</v>
      </c>
      <c r="C323" s="46">
        <v>58.67</v>
      </c>
      <c r="D323" s="47" t="s">
        <v>1234</v>
      </c>
      <c r="E323" s="48" t="s">
        <v>1235</v>
      </c>
      <c r="F323" s="49">
        <v>31205</v>
      </c>
      <c r="G323" s="50">
        <f t="shared" si="6"/>
        <v>15.622176591375769</v>
      </c>
      <c r="H323" s="47" t="s">
        <v>13</v>
      </c>
      <c r="I323" s="101">
        <v>36911</v>
      </c>
      <c r="M323" s="36"/>
      <c r="N323" s="36"/>
      <c r="O323" s="36"/>
      <c r="P323" s="36"/>
      <c r="Q323" s="36"/>
    </row>
    <row r="324" spans="1:17">
      <c r="A324" s="38">
        <v>76</v>
      </c>
      <c r="B324" s="78">
        <v>76</v>
      </c>
      <c r="C324" s="46">
        <v>58.71</v>
      </c>
      <c r="D324" s="47" t="s">
        <v>1283</v>
      </c>
      <c r="E324" s="48" t="s">
        <v>1381</v>
      </c>
      <c r="F324" s="49">
        <v>20678</v>
      </c>
      <c r="G324" s="50">
        <f t="shared" si="6"/>
        <v>44.446269678302535</v>
      </c>
      <c r="H324" s="47" t="s">
        <v>13</v>
      </c>
      <c r="I324" s="101">
        <v>36912</v>
      </c>
      <c r="M324" s="36"/>
      <c r="N324" s="36"/>
      <c r="O324" s="36"/>
      <c r="P324" s="36"/>
      <c r="Q324" s="36"/>
    </row>
    <row r="325" spans="1:17">
      <c r="A325" s="38">
        <v>77</v>
      </c>
      <c r="B325" s="78">
        <v>77</v>
      </c>
      <c r="C325" s="46">
        <v>58.73</v>
      </c>
      <c r="D325" s="47" t="s">
        <v>1303</v>
      </c>
      <c r="E325" s="48" t="s">
        <v>1382</v>
      </c>
      <c r="F325" s="49">
        <v>26530</v>
      </c>
      <c r="G325" s="50">
        <f t="shared" si="6"/>
        <v>45.538672142368242</v>
      </c>
      <c r="H325" s="47" t="s">
        <v>168</v>
      </c>
      <c r="I325" s="101">
        <v>43163</v>
      </c>
      <c r="M325" s="36"/>
      <c r="N325" s="36"/>
      <c r="O325" s="36"/>
      <c r="P325" s="36"/>
      <c r="Q325" s="36"/>
    </row>
    <row r="326" spans="1:17">
      <c r="A326" s="38">
        <v>78</v>
      </c>
      <c r="B326" s="78">
        <v>78</v>
      </c>
      <c r="C326" s="46">
        <v>58.8</v>
      </c>
      <c r="D326" s="47" t="s">
        <v>1350</v>
      </c>
      <c r="E326" s="48" t="s">
        <v>406</v>
      </c>
      <c r="F326" s="49">
        <v>25340</v>
      </c>
      <c r="G326" s="50">
        <f t="shared" si="6"/>
        <v>15.756331279945243</v>
      </c>
      <c r="H326" s="47" t="s">
        <v>170</v>
      </c>
      <c r="I326" s="101">
        <v>31095</v>
      </c>
      <c r="M326" s="36"/>
      <c r="N326" s="36"/>
      <c r="O326" s="36"/>
      <c r="P326" s="36"/>
      <c r="Q326" s="36"/>
    </row>
    <row r="327" spans="1:17">
      <c r="A327" s="38">
        <v>79</v>
      </c>
      <c r="B327" s="78">
        <v>79</v>
      </c>
      <c r="C327" s="46">
        <v>58.84</v>
      </c>
      <c r="D327" s="47" t="s">
        <v>1223</v>
      </c>
      <c r="E327" s="48" t="s">
        <v>1383</v>
      </c>
      <c r="F327" s="49">
        <v>32180</v>
      </c>
      <c r="G327" s="50">
        <f t="shared" si="6"/>
        <v>17.99315537303217</v>
      </c>
      <c r="H327" s="47" t="s">
        <v>13</v>
      </c>
      <c r="I327" s="101">
        <v>38752</v>
      </c>
      <c r="M327" s="36"/>
      <c r="N327" s="36"/>
      <c r="O327" s="36"/>
      <c r="P327" s="36"/>
      <c r="Q327" s="36"/>
    </row>
    <row r="328" spans="1:17" ht="12" thickBot="1">
      <c r="A328" s="67">
        <v>80</v>
      </c>
      <c r="B328" s="80">
        <v>80</v>
      </c>
      <c r="C328" s="68">
        <v>59.09</v>
      </c>
      <c r="D328" s="69" t="s">
        <v>1176</v>
      </c>
      <c r="E328" s="70" t="s">
        <v>1384</v>
      </c>
      <c r="F328" s="71">
        <v>29264</v>
      </c>
      <c r="G328" s="72">
        <f t="shared" si="6"/>
        <v>15.835728952772074</v>
      </c>
      <c r="H328" s="69" t="s">
        <v>170</v>
      </c>
      <c r="I328" s="102">
        <v>35048</v>
      </c>
      <c r="M328" s="36"/>
      <c r="N328" s="36"/>
      <c r="O328" s="36"/>
      <c r="P328" s="36"/>
      <c r="Q328" s="36"/>
    </row>
    <row r="329" spans="1:17">
      <c r="A329" s="38">
        <v>81</v>
      </c>
      <c r="B329" s="79">
        <v>81</v>
      </c>
      <c r="C329" s="61">
        <v>59.61</v>
      </c>
      <c r="D329" s="62" t="s">
        <v>1219</v>
      </c>
      <c r="E329" s="63" t="s">
        <v>1385</v>
      </c>
      <c r="F329" s="64">
        <v>31003</v>
      </c>
      <c r="G329" s="65">
        <f t="shared" si="6"/>
        <v>29.188227241615333</v>
      </c>
      <c r="H329" s="62" t="s">
        <v>125</v>
      </c>
      <c r="I329" s="103">
        <v>41664</v>
      </c>
      <c r="M329" s="36"/>
      <c r="N329" s="36"/>
      <c r="O329" s="36"/>
      <c r="P329" s="36"/>
      <c r="Q329" s="36"/>
    </row>
    <row r="330" spans="1:17">
      <c r="A330" s="38">
        <v>82</v>
      </c>
      <c r="B330" s="78">
        <v>82</v>
      </c>
      <c r="C330" s="46">
        <v>59.95</v>
      </c>
      <c r="D330" s="47" t="s">
        <v>1386</v>
      </c>
      <c r="E330" s="48" t="s">
        <v>1387</v>
      </c>
      <c r="F330" s="49">
        <v>28369</v>
      </c>
      <c r="G330" s="50">
        <f t="shared" si="6"/>
        <v>34.447638603696099</v>
      </c>
      <c r="H330" s="47" t="s">
        <v>16</v>
      </c>
      <c r="I330" s="101">
        <v>40951</v>
      </c>
      <c r="O330" s="36"/>
      <c r="P330" s="36"/>
      <c r="Q330" s="36"/>
    </row>
    <row r="331" spans="1:17">
      <c r="A331" s="38">
        <v>83</v>
      </c>
      <c r="B331" s="78">
        <v>83</v>
      </c>
      <c r="C331" s="81">
        <v>6.9548611111111113E-4</v>
      </c>
      <c r="D331" s="54" t="s">
        <v>2063</v>
      </c>
      <c r="E331" s="54" t="s">
        <v>2052</v>
      </c>
      <c r="F331" s="60">
        <v>27299</v>
      </c>
      <c r="G331" s="56">
        <f t="shared" si="6"/>
        <v>47.129363449691994</v>
      </c>
      <c r="H331" s="57" t="s">
        <v>168</v>
      </c>
      <c r="I331" s="88">
        <v>44513</v>
      </c>
      <c r="O331" s="36"/>
      <c r="P331" s="36"/>
      <c r="Q331" s="36"/>
    </row>
    <row r="332" spans="1:17">
      <c r="A332" s="38">
        <v>84</v>
      </c>
      <c r="B332" s="78">
        <v>84</v>
      </c>
      <c r="C332" s="82">
        <v>7.0023148148148147E-4</v>
      </c>
      <c r="D332" s="47" t="s">
        <v>1388</v>
      </c>
      <c r="E332" s="48" t="s">
        <v>1389</v>
      </c>
      <c r="F332" s="49">
        <v>20054</v>
      </c>
      <c r="G332" s="50">
        <f t="shared" si="6"/>
        <v>46.209445585215605</v>
      </c>
      <c r="H332" s="47" t="s">
        <v>257</v>
      </c>
      <c r="I332" s="101">
        <v>36932</v>
      </c>
      <c r="O332" s="36"/>
      <c r="P332" s="36"/>
      <c r="Q332" s="36"/>
    </row>
    <row r="333" spans="1:17">
      <c r="A333" s="38">
        <v>85</v>
      </c>
      <c r="B333" s="78">
        <v>85</v>
      </c>
      <c r="C333" s="82">
        <v>7.0023148148148147E-4</v>
      </c>
      <c r="D333" s="47" t="s">
        <v>1315</v>
      </c>
      <c r="E333" s="48" t="s">
        <v>720</v>
      </c>
      <c r="F333" s="49">
        <v>29688</v>
      </c>
      <c r="G333" s="50">
        <f t="shared" si="6"/>
        <v>38.751540041067763</v>
      </c>
      <c r="H333" s="47" t="s">
        <v>13</v>
      </c>
      <c r="I333" s="101">
        <v>43842</v>
      </c>
      <c r="M333" s="36"/>
      <c r="O333" s="36"/>
      <c r="P333" s="36"/>
      <c r="Q333" s="36"/>
    </row>
    <row r="334" spans="1:17">
      <c r="A334" s="38">
        <v>86</v>
      </c>
      <c r="B334" s="78">
        <v>86</v>
      </c>
      <c r="C334" s="82">
        <v>7.003472222222221E-4</v>
      </c>
      <c r="D334" s="47" t="s">
        <v>1184</v>
      </c>
      <c r="E334" s="48" t="s">
        <v>77</v>
      </c>
      <c r="F334" s="49">
        <v>30014</v>
      </c>
      <c r="G334" s="50">
        <f t="shared" si="6"/>
        <v>36</v>
      </c>
      <c r="H334" s="47" t="s">
        <v>168</v>
      </c>
      <c r="I334" s="101">
        <v>43163</v>
      </c>
      <c r="K334" s="36"/>
      <c r="L334" s="36"/>
      <c r="M334" s="36"/>
      <c r="N334" s="36"/>
      <c r="O334" s="36"/>
      <c r="P334" s="36"/>
      <c r="Q334" s="36"/>
    </row>
    <row r="335" spans="1:17">
      <c r="K335" s="36"/>
      <c r="M335" s="36"/>
      <c r="O335" s="36"/>
      <c r="P335" s="36"/>
      <c r="Q335" s="36"/>
    </row>
    <row r="336" spans="1:17" ht="13">
      <c r="A336" s="40" t="s">
        <v>326</v>
      </c>
      <c r="B336" s="41"/>
      <c r="C336" s="35"/>
      <c r="D336" s="35"/>
      <c r="E336" s="35"/>
      <c r="F336" s="42"/>
      <c r="G336" s="42"/>
      <c r="H336" s="35"/>
      <c r="I336" s="42"/>
      <c r="M336" s="36"/>
      <c r="N336" s="36"/>
      <c r="O336" s="36"/>
      <c r="P336" s="36"/>
      <c r="Q336" s="36"/>
    </row>
    <row r="337" spans="1:17">
      <c r="A337" s="93" t="s">
        <v>1</v>
      </c>
      <c r="B337" s="43" t="s">
        <v>1559</v>
      </c>
      <c r="C337" s="44" t="s">
        <v>0</v>
      </c>
      <c r="D337" s="45" t="s">
        <v>4</v>
      </c>
      <c r="E337" s="45" t="s">
        <v>5</v>
      </c>
      <c r="F337" s="44" t="s">
        <v>2</v>
      </c>
      <c r="G337" s="44" t="s">
        <v>124</v>
      </c>
      <c r="H337" s="45" t="s">
        <v>3</v>
      </c>
      <c r="I337" s="100" t="s">
        <v>6</v>
      </c>
      <c r="M337" s="36"/>
      <c r="N337" s="36"/>
      <c r="O337" s="36"/>
      <c r="P337" s="36"/>
      <c r="Q337" s="36"/>
    </row>
    <row r="338" spans="1:17">
      <c r="A338" s="38">
        <v>1</v>
      </c>
      <c r="B338" s="78">
        <v>1</v>
      </c>
      <c r="C338" s="74">
        <v>51.5</v>
      </c>
      <c r="D338" s="47" t="s">
        <v>1213</v>
      </c>
      <c r="E338" s="48" t="s">
        <v>118</v>
      </c>
      <c r="F338" s="49">
        <v>22678</v>
      </c>
      <c r="G338" s="50">
        <f t="shared" ref="G338:G349" si="7">(I338-F338)/365.25</f>
        <v>22.036960985626283</v>
      </c>
      <c r="H338" s="47" t="s">
        <v>170</v>
      </c>
      <c r="I338" s="101">
        <v>30727</v>
      </c>
      <c r="M338" s="36"/>
      <c r="N338" s="36"/>
      <c r="O338" s="36"/>
      <c r="P338" s="36"/>
      <c r="Q338" s="36"/>
    </row>
    <row r="339" spans="1:17">
      <c r="A339" s="38">
        <v>2</v>
      </c>
      <c r="B339" s="78">
        <v>2</v>
      </c>
      <c r="C339" s="74">
        <v>51.8</v>
      </c>
      <c r="D339" s="47" t="s">
        <v>1390</v>
      </c>
      <c r="E339" s="48" t="s">
        <v>1391</v>
      </c>
      <c r="F339" s="49">
        <v>19088</v>
      </c>
      <c r="G339" s="50">
        <f t="shared" si="7"/>
        <v>18.902121834360027</v>
      </c>
      <c r="H339" s="47" t="s">
        <v>220</v>
      </c>
      <c r="I339" s="101">
        <v>25992</v>
      </c>
      <c r="M339" s="36"/>
      <c r="N339" s="36"/>
      <c r="O339" s="36"/>
      <c r="P339" s="36"/>
      <c r="Q339" s="36"/>
    </row>
    <row r="340" spans="1:17">
      <c r="A340" s="38">
        <v>3</v>
      </c>
      <c r="B340" s="78">
        <v>3</v>
      </c>
      <c r="C340" s="74">
        <v>53.5</v>
      </c>
      <c r="D340" s="47" t="s">
        <v>1278</v>
      </c>
      <c r="E340" s="48" t="s">
        <v>1392</v>
      </c>
      <c r="F340" s="49">
        <v>19131</v>
      </c>
      <c r="G340" s="50">
        <f t="shared" si="7"/>
        <v>26.696783025325121</v>
      </c>
      <c r="H340" s="47" t="s">
        <v>221</v>
      </c>
      <c r="I340" s="101">
        <v>28882</v>
      </c>
      <c r="M340" s="36"/>
      <c r="N340" s="36"/>
      <c r="O340" s="36"/>
      <c r="P340" s="36"/>
      <c r="Q340" s="36"/>
    </row>
    <row r="341" spans="1:17">
      <c r="A341" s="38">
        <v>4</v>
      </c>
      <c r="B341" s="78">
        <v>4</v>
      </c>
      <c r="C341" s="74">
        <v>53.8</v>
      </c>
      <c r="D341" s="47" t="s">
        <v>1168</v>
      </c>
      <c r="E341" s="48" t="s">
        <v>1393</v>
      </c>
      <c r="F341" s="49">
        <v>21385</v>
      </c>
      <c r="G341" s="50">
        <f t="shared" si="7"/>
        <v>20.525667351129364</v>
      </c>
      <c r="H341" s="47" t="s">
        <v>221</v>
      </c>
      <c r="I341" s="101">
        <v>28882</v>
      </c>
      <c r="M341" s="36"/>
      <c r="N341" s="36"/>
      <c r="O341" s="36"/>
      <c r="P341" s="36"/>
      <c r="Q341" s="36"/>
    </row>
    <row r="342" spans="1:17">
      <c r="A342" s="38">
        <v>5</v>
      </c>
      <c r="B342" s="78">
        <v>5</v>
      </c>
      <c r="C342" s="74">
        <v>54.3</v>
      </c>
      <c r="D342" s="47" t="s">
        <v>1334</v>
      </c>
      <c r="E342" s="48" t="s">
        <v>471</v>
      </c>
      <c r="F342" s="49">
        <v>24007</v>
      </c>
      <c r="G342" s="50">
        <f t="shared" si="7"/>
        <v>18.39835728952772</v>
      </c>
      <c r="H342" s="47" t="s">
        <v>170</v>
      </c>
      <c r="I342" s="101">
        <v>30727</v>
      </c>
      <c r="M342" s="36"/>
      <c r="N342" s="36"/>
      <c r="O342" s="36"/>
      <c r="P342" s="36"/>
      <c r="Q342" s="36"/>
    </row>
    <row r="343" spans="1:17">
      <c r="A343" s="38">
        <v>6</v>
      </c>
      <c r="B343" s="78">
        <v>6</v>
      </c>
      <c r="C343" s="83">
        <v>9.2129629629629636E-4</v>
      </c>
      <c r="D343" s="47" t="s">
        <v>1188</v>
      </c>
      <c r="E343" s="48" t="s">
        <v>1394</v>
      </c>
      <c r="F343" s="49">
        <v>37261</v>
      </c>
      <c r="G343" s="50">
        <f t="shared" si="7"/>
        <v>9.2594113620807672</v>
      </c>
      <c r="H343" s="47" t="s">
        <v>15</v>
      </c>
      <c r="I343" s="101">
        <v>40643</v>
      </c>
      <c r="M343" s="36"/>
      <c r="N343" s="36"/>
      <c r="O343" s="36"/>
      <c r="P343" s="36"/>
      <c r="Q343" s="36"/>
    </row>
    <row r="344" spans="1:17">
      <c r="A344" s="38">
        <v>7</v>
      </c>
      <c r="B344" s="78">
        <v>7</v>
      </c>
      <c r="C344" s="83" t="s">
        <v>1122</v>
      </c>
      <c r="D344" s="47" t="s">
        <v>1395</v>
      </c>
      <c r="E344" s="48" t="s">
        <v>1396</v>
      </c>
      <c r="F344" s="49">
        <v>37128</v>
      </c>
      <c r="G344" s="50">
        <f t="shared" si="7"/>
        <v>9.6235455167693367</v>
      </c>
      <c r="H344" s="47" t="s">
        <v>15</v>
      </c>
      <c r="I344" s="101">
        <v>40643</v>
      </c>
      <c r="M344" s="36"/>
      <c r="N344" s="36"/>
      <c r="O344" s="36"/>
      <c r="P344" s="36"/>
      <c r="Q344" s="36"/>
    </row>
    <row r="345" spans="1:17">
      <c r="A345" s="38">
        <v>8</v>
      </c>
      <c r="B345" s="78">
        <v>8</v>
      </c>
      <c r="C345" s="83" t="s">
        <v>1123</v>
      </c>
      <c r="D345" s="47" t="s">
        <v>1397</v>
      </c>
      <c r="E345" s="48" t="s">
        <v>1398</v>
      </c>
      <c r="F345" s="49">
        <v>37128</v>
      </c>
      <c r="G345" s="50">
        <f t="shared" si="7"/>
        <v>9.6235455167693367</v>
      </c>
      <c r="H345" s="47" t="s">
        <v>15</v>
      </c>
      <c r="I345" s="101">
        <v>40643</v>
      </c>
      <c r="M345" s="36"/>
      <c r="N345" s="36"/>
      <c r="O345" s="36"/>
      <c r="P345" s="36"/>
      <c r="Q345" s="36"/>
    </row>
    <row r="346" spans="1:17">
      <c r="A346" s="38">
        <v>9</v>
      </c>
      <c r="B346" s="78">
        <v>9</v>
      </c>
      <c r="C346" s="83">
        <v>9.9074074074074082E-4</v>
      </c>
      <c r="D346" s="47" t="s">
        <v>1190</v>
      </c>
      <c r="E346" s="48" t="s">
        <v>1399</v>
      </c>
      <c r="F346" s="49">
        <v>37391</v>
      </c>
      <c r="G346" s="50">
        <f t="shared" si="7"/>
        <v>8.9034907597535931</v>
      </c>
      <c r="H346" s="47" t="s">
        <v>15</v>
      </c>
      <c r="I346" s="101">
        <v>40643</v>
      </c>
      <c r="M346" s="36"/>
      <c r="N346" s="36"/>
      <c r="O346" s="36"/>
      <c r="P346" s="36"/>
      <c r="Q346" s="36"/>
    </row>
    <row r="347" spans="1:17" ht="12" thickBot="1">
      <c r="A347" s="67">
        <v>10</v>
      </c>
      <c r="B347" s="80">
        <v>10</v>
      </c>
      <c r="C347" s="85">
        <v>9.9537037037037042E-4</v>
      </c>
      <c r="D347" s="69" t="s">
        <v>1400</v>
      </c>
      <c r="E347" s="70" t="s">
        <v>720</v>
      </c>
      <c r="F347" s="71">
        <v>37195</v>
      </c>
      <c r="G347" s="72">
        <f t="shared" si="7"/>
        <v>9.4401095140314855</v>
      </c>
      <c r="H347" s="69" t="s">
        <v>15</v>
      </c>
      <c r="I347" s="102">
        <v>40643</v>
      </c>
      <c r="M347" s="36"/>
      <c r="N347" s="36"/>
      <c r="O347" s="36"/>
      <c r="P347" s="36"/>
      <c r="Q347" s="36"/>
    </row>
    <row r="348" spans="1:17">
      <c r="A348" s="38">
        <v>11</v>
      </c>
      <c r="B348" s="79">
        <v>11</v>
      </c>
      <c r="C348" s="84">
        <v>1.1145833333333333E-3</v>
      </c>
      <c r="D348" s="62" t="s">
        <v>1373</v>
      </c>
      <c r="E348" s="63" t="s">
        <v>1401</v>
      </c>
      <c r="F348" s="64">
        <v>37563</v>
      </c>
      <c r="G348" s="65">
        <f t="shared" si="7"/>
        <v>8.4325804243668721</v>
      </c>
      <c r="H348" s="62" t="s">
        <v>15</v>
      </c>
      <c r="I348" s="103">
        <v>40643</v>
      </c>
      <c r="M348" s="36"/>
      <c r="N348" s="36"/>
      <c r="O348" s="36"/>
      <c r="P348" s="36"/>
      <c r="Q348" s="36"/>
    </row>
    <row r="349" spans="1:17">
      <c r="A349" s="38">
        <v>12</v>
      </c>
      <c r="B349" s="78">
        <v>12</v>
      </c>
      <c r="C349" s="83">
        <v>1.1168981481481483E-3</v>
      </c>
      <c r="D349" s="47" t="s">
        <v>1402</v>
      </c>
      <c r="E349" s="48" t="s">
        <v>70</v>
      </c>
      <c r="F349" s="49">
        <v>37360</v>
      </c>
      <c r="G349" s="50">
        <f t="shared" si="7"/>
        <v>8.988364134154688</v>
      </c>
      <c r="H349" s="47" t="s">
        <v>15</v>
      </c>
      <c r="I349" s="101">
        <v>40643</v>
      </c>
      <c r="M349" s="36"/>
      <c r="N349" s="36"/>
      <c r="O349" s="36"/>
      <c r="P349" s="36"/>
      <c r="Q349" s="36"/>
    </row>
    <row r="350" spans="1:17">
      <c r="M350" s="36"/>
      <c r="N350" s="36"/>
      <c r="O350" s="36"/>
      <c r="P350" s="36"/>
      <c r="Q350" s="36"/>
    </row>
    <row r="351" spans="1:17" ht="13">
      <c r="A351" s="40" t="s">
        <v>1403</v>
      </c>
      <c r="B351" s="41"/>
      <c r="C351" s="35"/>
      <c r="D351" s="35"/>
      <c r="E351" s="35"/>
      <c r="F351" s="42"/>
      <c r="G351" s="42"/>
      <c r="H351" s="35"/>
      <c r="I351" s="42"/>
      <c r="M351" s="36"/>
      <c r="N351" s="36"/>
      <c r="O351" s="36"/>
      <c r="P351" s="36"/>
      <c r="Q351" s="36"/>
    </row>
    <row r="352" spans="1:17">
      <c r="A352" s="93" t="s">
        <v>1</v>
      </c>
      <c r="B352" s="43" t="s">
        <v>1559</v>
      </c>
      <c r="C352" s="44" t="s">
        <v>0</v>
      </c>
      <c r="D352" s="45" t="s">
        <v>4</v>
      </c>
      <c r="E352" s="45" t="s">
        <v>5</v>
      </c>
      <c r="F352" s="44" t="s">
        <v>2</v>
      </c>
      <c r="G352" s="44" t="s">
        <v>124</v>
      </c>
      <c r="H352" s="45" t="s">
        <v>3</v>
      </c>
      <c r="I352" s="100" t="s">
        <v>6</v>
      </c>
      <c r="M352" s="36"/>
      <c r="N352" s="36"/>
      <c r="O352" s="36"/>
      <c r="P352" s="36"/>
      <c r="Q352" s="36"/>
    </row>
    <row r="353" spans="1:17">
      <c r="A353" s="38">
        <v>1</v>
      </c>
      <c r="B353" s="78">
        <v>1</v>
      </c>
      <c r="C353" s="87">
        <v>1.225810185185185E-3</v>
      </c>
      <c r="D353" s="47" t="s">
        <v>1193</v>
      </c>
      <c r="E353" s="48" t="s">
        <v>1194</v>
      </c>
      <c r="F353" s="49">
        <v>23780</v>
      </c>
      <c r="G353" s="50">
        <f t="shared" ref="G353:G370" si="8">(I353-F353)/365.25</f>
        <v>27.039014373716633</v>
      </c>
      <c r="H353" s="47" t="s">
        <v>1124</v>
      </c>
      <c r="I353" s="101">
        <v>33656</v>
      </c>
      <c r="M353" s="36"/>
      <c r="N353" s="36"/>
      <c r="O353" s="36"/>
      <c r="P353" s="36"/>
      <c r="Q353" s="36"/>
    </row>
    <row r="354" spans="1:17">
      <c r="A354" s="38">
        <v>2</v>
      </c>
      <c r="B354" s="78">
        <v>2</v>
      </c>
      <c r="C354" s="87">
        <v>1.2936342592592593E-3</v>
      </c>
      <c r="D354" s="47" t="s">
        <v>1244</v>
      </c>
      <c r="E354" s="48" t="s">
        <v>209</v>
      </c>
      <c r="F354" s="49">
        <v>24517</v>
      </c>
      <c r="G354" s="50">
        <f t="shared" si="8"/>
        <v>20.947296372347708</v>
      </c>
      <c r="H354" s="47" t="s">
        <v>170</v>
      </c>
      <c r="I354" s="101">
        <v>32168</v>
      </c>
      <c r="M354" s="36"/>
      <c r="N354" s="36"/>
      <c r="O354" s="36"/>
      <c r="P354" s="36"/>
      <c r="Q354" s="36"/>
    </row>
    <row r="355" spans="1:17">
      <c r="A355" s="38">
        <v>3</v>
      </c>
      <c r="B355" s="78">
        <v>3</v>
      </c>
      <c r="C355" s="87">
        <v>1.3033564814814815E-3</v>
      </c>
      <c r="D355" s="47" t="s">
        <v>1230</v>
      </c>
      <c r="E355" s="48" t="s">
        <v>1382</v>
      </c>
      <c r="F355" s="49">
        <v>26466</v>
      </c>
      <c r="G355" s="50">
        <f t="shared" si="8"/>
        <v>23.671457905544148</v>
      </c>
      <c r="H355" s="47" t="s">
        <v>1125</v>
      </c>
      <c r="I355" s="101">
        <v>35112</v>
      </c>
      <c r="M355" s="36"/>
      <c r="N355" s="36"/>
      <c r="O355" s="36"/>
      <c r="P355" s="36"/>
      <c r="Q355" s="36"/>
    </row>
    <row r="356" spans="1:17">
      <c r="A356" s="38">
        <v>4</v>
      </c>
      <c r="B356" s="78">
        <v>4</v>
      </c>
      <c r="C356" s="87">
        <v>1.3079861111111111E-3</v>
      </c>
      <c r="D356" s="47" t="s">
        <v>1219</v>
      </c>
      <c r="E356" s="48" t="s">
        <v>1346</v>
      </c>
      <c r="F356" s="49">
        <v>23845</v>
      </c>
      <c r="G356" s="50">
        <f t="shared" si="8"/>
        <v>20.755646817248461</v>
      </c>
      <c r="H356" s="47" t="s">
        <v>170</v>
      </c>
      <c r="I356" s="101">
        <v>31426</v>
      </c>
      <c r="M356" s="36"/>
      <c r="N356" s="36"/>
      <c r="O356" s="36"/>
      <c r="P356" s="36"/>
      <c r="Q356" s="36"/>
    </row>
    <row r="357" spans="1:17">
      <c r="A357" s="38">
        <v>5</v>
      </c>
      <c r="B357" s="78">
        <v>5</v>
      </c>
      <c r="C357" s="87">
        <v>1.3152777777777778E-3</v>
      </c>
      <c r="D357" s="47" t="s">
        <v>1193</v>
      </c>
      <c r="E357" s="48" t="s">
        <v>155</v>
      </c>
      <c r="F357" s="49">
        <v>28386</v>
      </c>
      <c r="G357" s="50">
        <f t="shared" si="8"/>
        <v>19.337440109514031</v>
      </c>
      <c r="H357" s="47" t="s">
        <v>125</v>
      </c>
      <c r="I357" s="101">
        <v>35449</v>
      </c>
      <c r="M357" s="36"/>
      <c r="N357" s="36"/>
      <c r="O357" s="36"/>
      <c r="P357" s="36"/>
      <c r="Q357" s="36"/>
    </row>
    <row r="358" spans="1:17">
      <c r="A358" s="38">
        <v>6</v>
      </c>
      <c r="B358" s="78">
        <v>6</v>
      </c>
      <c r="C358" s="81">
        <v>1.3160879629629631E-3</v>
      </c>
      <c r="D358" s="57" t="s">
        <v>1354</v>
      </c>
      <c r="E358" s="54" t="s">
        <v>284</v>
      </c>
      <c r="F358" s="55">
        <v>36032</v>
      </c>
      <c r="G358" s="56">
        <f t="shared" si="8"/>
        <v>23.488021902806295</v>
      </c>
      <c r="H358" s="57" t="s">
        <v>22</v>
      </c>
      <c r="I358" s="88">
        <v>44611</v>
      </c>
      <c r="M358" s="36"/>
      <c r="N358" s="36"/>
      <c r="O358" s="36"/>
      <c r="P358" s="36"/>
      <c r="Q358" s="36"/>
    </row>
    <row r="359" spans="1:17">
      <c r="A359" s="38">
        <v>7</v>
      </c>
      <c r="B359" s="78">
        <v>7</v>
      </c>
      <c r="C359" s="87">
        <v>1.3167824074074074E-3</v>
      </c>
      <c r="D359" s="47" t="s">
        <v>1176</v>
      </c>
      <c r="E359" s="48" t="s">
        <v>855</v>
      </c>
      <c r="F359" s="49">
        <v>23751</v>
      </c>
      <c r="G359" s="50">
        <f t="shared" si="8"/>
        <v>31.096509240246405</v>
      </c>
      <c r="H359" s="47" t="s">
        <v>170</v>
      </c>
      <c r="I359" s="101">
        <v>35109</v>
      </c>
      <c r="M359" s="36"/>
      <c r="N359" s="36"/>
      <c r="O359" s="36"/>
      <c r="P359" s="36"/>
      <c r="Q359" s="36"/>
    </row>
    <row r="360" spans="1:17">
      <c r="A360" s="38">
        <v>8</v>
      </c>
      <c r="B360" s="78">
        <v>8</v>
      </c>
      <c r="C360" s="83">
        <v>1.3171296296296297E-3</v>
      </c>
      <c r="D360" s="47" t="s">
        <v>1390</v>
      </c>
      <c r="E360" s="48" t="s">
        <v>794</v>
      </c>
      <c r="F360" s="49">
        <v>16823</v>
      </c>
      <c r="G360" s="50">
        <f t="shared" si="8"/>
        <v>23.107460643394933</v>
      </c>
      <c r="H360" s="47" t="s">
        <v>220</v>
      </c>
      <c r="I360" s="101">
        <v>25263</v>
      </c>
      <c r="M360" s="36"/>
      <c r="N360" s="36"/>
      <c r="O360" s="36"/>
      <c r="P360" s="36"/>
      <c r="Q360" s="36"/>
    </row>
    <row r="361" spans="1:17">
      <c r="A361" s="38">
        <v>9</v>
      </c>
      <c r="B361" s="78">
        <v>9</v>
      </c>
      <c r="C361" s="87">
        <v>1.320486111111111E-3</v>
      </c>
      <c r="D361" s="47" t="s">
        <v>1158</v>
      </c>
      <c r="E361" s="48" t="s">
        <v>1345</v>
      </c>
      <c r="F361" s="49">
        <v>28307</v>
      </c>
      <c r="G361" s="50">
        <f t="shared" si="8"/>
        <v>19.641341546885695</v>
      </c>
      <c r="H361" s="47" t="s">
        <v>17</v>
      </c>
      <c r="I361" s="101">
        <v>35481</v>
      </c>
      <c r="M361" s="36"/>
      <c r="N361" s="36"/>
      <c r="O361" s="36"/>
      <c r="P361" s="36"/>
      <c r="Q361" s="36"/>
    </row>
    <row r="362" spans="1:17" ht="12" thickBot="1">
      <c r="A362" s="67">
        <v>10</v>
      </c>
      <c r="B362" s="80">
        <v>10</v>
      </c>
      <c r="C362" s="91">
        <v>1.3230324074074073E-3</v>
      </c>
      <c r="D362" s="69" t="s">
        <v>1404</v>
      </c>
      <c r="E362" s="70" t="s">
        <v>1405</v>
      </c>
      <c r="F362" s="71">
        <v>27618</v>
      </c>
      <c r="G362" s="72">
        <f t="shared" si="8"/>
        <v>28.503764544832308</v>
      </c>
      <c r="H362" s="69" t="s">
        <v>17</v>
      </c>
      <c r="I362" s="102">
        <v>38029</v>
      </c>
      <c r="M362" s="36"/>
      <c r="N362" s="36"/>
      <c r="O362" s="36"/>
      <c r="P362" s="36"/>
      <c r="Q362" s="36"/>
    </row>
    <row r="363" spans="1:17">
      <c r="A363" s="38">
        <v>11</v>
      </c>
      <c r="B363" s="79">
        <v>11</v>
      </c>
      <c r="C363" s="84">
        <v>1.3263888888888891E-3</v>
      </c>
      <c r="D363" s="62" t="s">
        <v>1406</v>
      </c>
      <c r="E363" s="63" t="s">
        <v>410</v>
      </c>
      <c r="F363" s="64">
        <v>16710</v>
      </c>
      <c r="G363" s="65">
        <f t="shared" si="8"/>
        <v>22.390143737166323</v>
      </c>
      <c r="H363" s="62" t="s">
        <v>220</v>
      </c>
      <c r="I363" s="103">
        <v>24888</v>
      </c>
      <c r="M363" s="36"/>
      <c r="N363" s="36"/>
      <c r="O363" s="36"/>
      <c r="P363" s="36"/>
      <c r="Q363" s="36"/>
    </row>
    <row r="364" spans="1:17">
      <c r="A364" s="38">
        <v>12</v>
      </c>
      <c r="B364" s="78">
        <v>12</v>
      </c>
      <c r="C364" s="83">
        <v>1.3298611111111113E-3</v>
      </c>
      <c r="D364" s="47" t="s">
        <v>1407</v>
      </c>
      <c r="E364" s="48" t="s">
        <v>200</v>
      </c>
      <c r="F364" s="49">
        <v>21262</v>
      </c>
      <c r="G364" s="50">
        <f t="shared" si="8"/>
        <v>22.855578370978783</v>
      </c>
      <c r="H364" s="47" t="s">
        <v>221</v>
      </c>
      <c r="I364" s="101">
        <v>29610</v>
      </c>
      <c r="M364" s="36"/>
      <c r="N364" s="36"/>
      <c r="O364" s="36"/>
      <c r="P364" s="36"/>
      <c r="Q364" s="36"/>
    </row>
    <row r="365" spans="1:17">
      <c r="A365" s="38">
        <v>13</v>
      </c>
      <c r="B365" s="78">
        <v>13</v>
      </c>
      <c r="C365" s="87">
        <v>1.3347222222222224E-3</v>
      </c>
      <c r="D365" s="47" t="s">
        <v>1354</v>
      </c>
      <c r="E365" s="48" t="s">
        <v>861</v>
      </c>
      <c r="F365" s="49">
        <v>25569</v>
      </c>
      <c r="G365" s="50">
        <f t="shared" si="8"/>
        <v>19.082819986310746</v>
      </c>
      <c r="H365" s="47" t="s">
        <v>170</v>
      </c>
      <c r="I365" s="101">
        <v>32539</v>
      </c>
      <c r="M365" s="36"/>
      <c r="N365" s="36"/>
      <c r="O365" s="36"/>
      <c r="P365" s="36"/>
      <c r="Q365" s="36"/>
    </row>
    <row r="366" spans="1:17">
      <c r="A366" s="38">
        <v>14</v>
      </c>
      <c r="B366" s="78">
        <v>14</v>
      </c>
      <c r="C366" s="87">
        <v>1.3472222222222221E-3</v>
      </c>
      <c r="D366" s="47" t="s">
        <v>1295</v>
      </c>
      <c r="E366" s="48" t="s">
        <v>528</v>
      </c>
      <c r="F366" s="49">
        <v>27859</v>
      </c>
      <c r="G366" s="50">
        <f t="shared" si="8"/>
        <v>17.806981519507186</v>
      </c>
      <c r="H366" s="47" t="s">
        <v>221</v>
      </c>
      <c r="I366" s="101">
        <v>34363</v>
      </c>
      <c r="N366" s="36"/>
      <c r="P366" s="36"/>
      <c r="Q366" s="36"/>
    </row>
    <row r="367" spans="1:17">
      <c r="A367" s="38">
        <v>15</v>
      </c>
      <c r="B367" s="78">
        <v>15</v>
      </c>
      <c r="C367" s="87">
        <v>1.3392361111111111E-3</v>
      </c>
      <c r="D367" s="47" t="s">
        <v>1318</v>
      </c>
      <c r="E367" s="48" t="s">
        <v>455</v>
      </c>
      <c r="F367" s="49">
        <v>24508</v>
      </c>
      <c r="G367" s="50">
        <f t="shared" si="8"/>
        <v>20.971937029431896</v>
      </c>
      <c r="H367" s="47" t="s">
        <v>170</v>
      </c>
      <c r="I367" s="101">
        <v>32168</v>
      </c>
      <c r="P367" s="36"/>
      <c r="Q367" s="36"/>
    </row>
    <row r="368" spans="1:17">
      <c r="A368" s="38">
        <v>16</v>
      </c>
      <c r="B368" s="78">
        <v>16</v>
      </c>
      <c r="C368" s="87">
        <v>1.3421296296296295E-3</v>
      </c>
      <c r="D368" s="47" t="s">
        <v>1219</v>
      </c>
      <c r="E368" s="48" t="s">
        <v>32</v>
      </c>
      <c r="F368" s="49">
        <v>23379</v>
      </c>
      <c r="G368" s="50">
        <f t="shared" si="8"/>
        <v>31.118412046543462</v>
      </c>
      <c r="H368" s="47" t="s">
        <v>170</v>
      </c>
      <c r="I368" s="101">
        <v>34745</v>
      </c>
      <c r="P368" s="36"/>
      <c r="Q368" s="36"/>
    </row>
    <row r="369" spans="1:17">
      <c r="A369" s="38">
        <v>17</v>
      </c>
      <c r="B369" s="78">
        <v>17</v>
      </c>
      <c r="C369" s="87">
        <v>1.3541666666666667E-3</v>
      </c>
      <c r="D369" s="47" t="s">
        <v>1355</v>
      </c>
      <c r="E369" s="48" t="s">
        <v>217</v>
      </c>
      <c r="F369" s="49">
        <v>26694</v>
      </c>
      <c r="G369" s="50">
        <f t="shared" si="8"/>
        <v>22.989733059548254</v>
      </c>
      <c r="H369" s="47" t="s">
        <v>166</v>
      </c>
      <c r="I369" s="101">
        <v>35091</v>
      </c>
      <c r="P369" s="36"/>
      <c r="Q369" s="36"/>
    </row>
    <row r="370" spans="1:17">
      <c r="A370" s="38">
        <v>18</v>
      </c>
      <c r="B370" s="78">
        <v>18</v>
      </c>
      <c r="C370" s="87">
        <v>1.3575231481481478E-3</v>
      </c>
      <c r="D370" s="47" t="s">
        <v>1309</v>
      </c>
      <c r="E370" s="48" t="s">
        <v>1408</v>
      </c>
      <c r="F370" s="49">
        <v>25573</v>
      </c>
      <c r="G370" s="50">
        <f t="shared" si="8"/>
        <v>19.019849418206707</v>
      </c>
      <c r="H370" s="47" t="s">
        <v>170</v>
      </c>
      <c r="I370" s="101">
        <v>32520</v>
      </c>
      <c r="P370" s="36"/>
      <c r="Q370" s="36"/>
    </row>
    <row r="371" spans="1:17">
      <c r="A371" s="38">
        <v>19</v>
      </c>
      <c r="B371" s="78">
        <v>19</v>
      </c>
      <c r="C371" s="87">
        <v>1.3679398148148149E-3</v>
      </c>
      <c r="D371" s="47" t="s">
        <v>1193</v>
      </c>
      <c r="E371" s="48" t="s">
        <v>861</v>
      </c>
      <c r="F371" s="49">
        <v>24920</v>
      </c>
      <c r="G371" s="50">
        <f t="shared" ref="G371:G417" si="9">(I371-F371)/365.25</f>
        <v>16.810403832991103</v>
      </c>
      <c r="H371" s="47" t="s">
        <v>170</v>
      </c>
      <c r="I371" s="101">
        <v>31060</v>
      </c>
      <c r="P371" s="36"/>
      <c r="Q371" s="36"/>
    </row>
    <row r="372" spans="1:17" ht="12" thickBot="1">
      <c r="A372" s="67">
        <v>20</v>
      </c>
      <c r="B372" s="80">
        <v>20</v>
      </c>
      <c r="C372" s="91">
        <v>1.3695601851851852E-3</v>
      </c>
      <c r="D372" s="69" t="s">
        <v>1318</v>
      </c>
      <c r="E372" s="70" t="s">
        <v>354</v>
      </c>
      <c r="F372" s="71">
        <v>26073</v>
      </c>
      <c r="G372" s="72">
        <f t="shared" si="9"/>
        <v>21.681040383299109</v>
      </c>
      <c r="H372" s="69" t="s">
        <v>221</v>
      </c>
      <c r="I372" s="102">
        <v>33992</v>
      </c>
      <c r="P372" s="36"/>
      <c r="Q372" s="36"/>
    </row>
    <row r="373" spans="1:17">
      <c r="A373" s="38">
        <v>21</v>
      </c>
      <c r="B373" s="79">
        <v>21</v>
      </c>
      <c r="C373" s="90">
        <v>1.3709490740740739E-3</v>
      </c>
      <c r="D373" s="62" t="s">
        <v>1371</v>
      </c>
      <c r="E373" s="63" t="s">
        <v>355</v>
      </c>
      <c r="F373" s="64">
        <v>35830</v>
      </c>
      <c r="G373" s="65">
        <f t="shared" si="9"/>
        <v>17.029431895961672</v>
      </c>
      <c r="H373" s="62" t="s">
        <v>13</v>
      </c>
      <c r="I373" s="103">
        <v>42050</v>
      </c>
      <c r="P373" s="36"/>
      <c r="Q373" s="36"/>
    </row>
    <row r="374" spans="1:17">
      <c r="A374" s="38">
        <v>22</v>
      </c>
      <c r="B374" s="78">
        <v>22</v>
      </c>
      <c r="C374" s="87">
        <v>1.371875E-3</v>
      </c>
      <c r="D374" s="47" t="s">
        <v>1350</v>
      </c>
      <c r="E374" s="48" t="s">
        <v>1351</v>
      </c>
      <c r="F374" s="49">
        <v>25377</v>
      </c>
      <c r="G374" s="50">
        <f t="shared" si="9"/>
        <v>17.590691307323752</v>
      </c>
      <c r="H374" s="47" t="s">
        <v>170</v>
      </c>
      <c r="I374" s="101">
        <v>31802</v>
      </c>
      <c r="P374" s="36"/>
      <c r="Q374" s="36"/>
    </row>
    <row r="375" spans="1:17">
      <c r="A375" s="38">
        <v>23</v>
      </c>
      <c r="B375" s="78">
        <v>23</v>
      </c>
      <c r="C375" s="87">
        <v>1.3726851851851851E-3</v>
      </c>
      <c r="D375" s="47" t="s">
        <v>1315</v>
      </c>
      <c r="E375" s="48" t="s">
        <v>1349</v>
      </c>
      <c r="F375" s="49">
        <v>33381</v>
      </c>
      <c r="G375" s="50">
        <f t="shared" si="9"/>
        <v>19.649555099247092</v>
      </c>
      <c r="H375" s="47" t="s">
        <v>16</v>
      </c>
      <c r="I375" s="101">
        <v>40558</v>
      </c>
      <c r="P375" s="36"/>
      <c r="Q375" s="36"/>
    </row>
    <row r="376" spans="1:17">
      <c r="A376" s="38">
        <v>24</v>
      </c>
      <c r="B376" s="78">
        <v>24</v>
      </c>
      <c r="C376" s="81">
        <v>1.3737268518518519E-3</v>
      </c>
      <c r="D376" s="54" t="s">
        <v>2064</v>
      </c>
      <c r="E376" s="54" t="s">
        <v>1750</v>
      </c>
      <c r="F376" s="88">
        <v>38720</v>
      </c>
      <c r="G376" s="56">
        <f t="shared" si="9"/>
        <v>16.227241615331966</v>
      </c>
      <c r="H376" s="57" t="s">
        <v>22</v>
      </c>
      <c r="I376" s="88">
        <v>44647</v>
      </c>
      <c r="P376" s="36"/>
      <c r="Q376" s="36"/>
    </row>
    <row r="377" spans="1:17">
      <c r="A377" s="38">
        <v>25</v>
      </c>
      <c r="B377" s="78">
        <v>25</v>
      </c>
      <c r="C377" s="87">
        <v>1.374537037037037E-3</v>
      </c>
      <c r="D377" s="47" t="s">
        <v>1352</v>
      </c>
      <c r="E377" s="48" t="s">
        <v>71</v>
      </c>
      <c r="F377" s="49">
        <v>31060</v>
      </c>
      <c r="G377" s="50">
        <f t="shared" si="9"/>
        <v>19.080082135523615</v>
      </c>
      <c r="H377" s="47" t="s">
        <v>17</v>
      </c>
      <c r="I377" s="101">
        <v>38029</v>
      </c>
      <c r="P377" s="36"/>
      <c r="Q377" s="36"/>
    </row>
    <row r="378" spans="1:17">
      <c r="A378" s="38">
        <v>26</v>
      </c>
      <c r="B378" s="78">
        <v>26</v>
      </c>
      <c r="C378" s="83">
        <v>1.3877314814814813E-3</v>
      </c>
      <c r="D378" s="47" t="s">
        <v>1409</v>
      </c>
      <c r="E378" s="48" t="s">
        <v>1410</v>
      </c>
      <c r="F378" s="49">
        <v>17293</v>
      </c>
      <c r="G378" s="50">
        <f t="shared" si="9"/>
        <v>20.824093086926762</v>
      </c>
      <c r="H378" s="47" t="s">
        <v>221</v>
      </c>
      <c r="I378" s="101">
        <v>24899</v>
      </c>
      <c r="P378" s="36"/>
      <c r="Q378" s="36"/>
    </row>
    <row r="379" spans="1:17">
      <c r="A379" s="38">
        <v>27</v>
      </c>
      <c r="B379" s="78">
        <v>27</v>
      </c>
      <c r="C379" s="83">
        <v>1.3842592592592593E-3</v>
      </c>
      <c r="D379" s="47" t="s">
        <v>1411</v>
      </c>
      <c r="E379" s="48" t="s">
        <v>1412</v>
      </c>
      <c r="F379" s="49">
        <v>17591</v>
      </c>
      <c r="G379" s="50">
        <f t="shared" si="9"/>
        <v>19.978097193702943</v>
      </c>
      <c r="H379" s="47" t="s">
        <v>220</v>
      </c>
      <c r="I379" s="101">
        <v>24888</v>
      </c>
      <c r="P379" s="36"/>
      <c r="Q379" s="36"/>
    </row>
    <row r="380" spans="1:17">
      <c r="A380" s="38">
        <v>28</v>
      </c>
      <c r="B380" s="78">
        <v>28</v>
      </c>
      <c r="C380" s="87">
        <v>1.3773148148148147E-3</v>
      </c>
      <c r="D380" s="47" t="s">
        <v>1213</v>
      </c>
      <c r="E380" s="48" t="s">
        <v>118</v>
      </c>
      <c r="F380" s="49">
        <v>22678</v>
      </c>
      <c r="G380" s="50">
        <f t="shared" si="9"/>
        <v>23.915126625598905</v>
      </c>
      <c r="H380" s="47" t="s">
        <v>170</v>
      </c>
      <c r="I380" s="77">
        <v>31413</v>
      </c>
      <c r="P380" s="36"/>
      <c r="Q380" s="36"/>
    </row>
    <row r="381" spans="1:17">
      <c r="A381" s="38">
        <v>29</v>
      </c>
      <c r="B381" s="78">
        <v>29</v>
      </c>
      <c r="C381" s="87">
        <v>1.379398148148148E-3</v>
      </c>
      <c r="D381" s="47" t="s">
        <v>1195</v>
      </c>
      <c r="E381" s="48" t="s">
        <v>1413</v>
      </c>
      <c r="F381" s="49">
        <v>28313</v>
      </c>
      <c r="G381" s="50">
        <f t="shared" si="9"/>
        <v>17.642710472279262</v>
      </c>
      <c r="H381" s="47" t="s">
        <v>17</v>
      </c>
      <c r="I381" s="101">
        <v>34757</v>
      </c>
      <c r="P381" s="36"/>
      <c r="Q381" s="36"/>
    </row>
    <row r="382" spans="1:17" ht="12" thickBot="1">
      <c r="A382" s="67">
        <v>30</v>
      </c>
      <c r="B382" s="80">
        <v>30</v>
      </c>
      <c r="C382" s="91">
        <v>1.3797453703703704E-3</v>
      </c>
      <c r="D382" s="69" t="s">
        <v>1364</v>
      </c>
      <c r="E382" s="70" t="s">
        <v>1365</v>
      </c>
      <c r="F382" s="71">
        <v>35103</v>
      </c>
      <c r="G382" s="72">
        <f t="shared" si="9"/>
        <v>20.991101984941821</v>
      </c>
      <c r="H382" s="69" t="s">
        <v>13</v>
      </c>
      <c r="I382" s="102">
        <v>42770</v>
      </c>
      <c r="P382" s="36"/>
      <c r="Q382" s="36"/>
    </row>
    <row r="383" spans="1:17">
      <c r="A383" s="38">
        <v>31</v>
      </c>
      <c r="B383" s="79">
        <v>31</v>
      </c>
      <c r="C383" s="90">
        <v>1.3811342592592593E-3</v>
      </c>
      <c r="D383" s="62" t="s">
        <v>1377</v>
      </c>
      <c r="E383" s="63" t="s">
        <v>550</v>
      </c>
      <c r="F383" s="64">
        <v>22933</v>
      </c>
      <c r="G383" s="65">
        <f t="shared" si="9"/>
        <v>21.311430527036276</v>
      </c>
      <c r="H383" s="62" t="s">
        <v>170</v>
      </c>
      <c r="I383" s="103">
        <v>30717</v>
      </c>
      <c r="P383" s="36"/>
      <c r="Q383" s="36"/>
    </row>
    <row r="384" spans="1:17">
      <c r="A384" s="38">
        <v>32</v>
      </c>
      <c r="B384" s="78">
        <v>32</v>
      </c>
      <c r="C384" s="87">
        <v>1.3854166666666667E-3</v>
      </c>
      <c r="D384" s="47" t="s">
        <v>1283</v>
      </c>
      <c r="E384" s="48" t="s">
        <v>280</v>
      </c>
      <c r="F384" s="49">
        <v>26280</v>
      </c>
      <c r="G384" s="50">
        <f t="shared" si="9"/>
        <v>17.136208076659823</v>
      </c>
      <c r="H384" s="47" t="s">
        <v>170</v>
      </c>
      <c r="I384" s="101">
        <v>32539</v>
      </c>
      <c r="P384" s="36"/>
    </row>
    <row r="385" spans="1:17">
      <c r="A385" s="38">
        <v>33</v>
      </c>
      <c r="B385" s="78">
        <v>33</v>
      </c>
      <c r="C385" s="87">
        <v>1.3875000000000001E-3</v>
      </c>
      <c r="D385" s="47" t="s">
        <v>1223</v>
      </c>
      <c r="E385" s="48" t="s">
        <v>70</v>
      </c>
      <c r="F385" s="49">
        <v>31469</v>
      </c>
      <c r="G385" s="50">
        <f t="shared" si="9"/>
        <v>17.872689938398356</v>
      </c>
      <c r="H385" s="47" t="s">
        <v>13</v>
      </c>
      <c r="I385" s="101">
        <v>37997</v>
      </c>
      <c r="P385" s="36"/>
    </row>
    <row r="386" spans="1:17">
      <c r="A386" s="38">
        <v>34</v>
      </c>
      <c r="B386" s="78">
        <v>34</v>
      </c>
      <c r="C386" s="87">
        <v>1.3906250000000002E-3</v>
      </c>
      <c r="D386" s="47" t="s">
        <v>1414</v>
      </c>
      <c r="E386" s="48" t="s">
        <v>83</v>
      </c>
      <c r="F386" s="49">
        <v>25637</v>
      </c>
      <c r="G386" s="50">
        <f t="shared" si="9"/>
        <v>17.880903490759753</v>
      </c>
      <c r="H386" s="47" t="s">
        <v>170</v>
      </c>
      <c r="I386" s="101">
        <v>32168</v>
      </c>
      <c r="K386" s="36"/>
      <c r="P386" s="36"/>
    </row>
    <row r="387" spans="1:17">
      <c r="A387" s="38">
        <v>35</v>
      </c>
      <c r="B387" s="78">
        <v>35</v>
      </c>
      <c r="C387" s="83">
        <v>1.3900462962962961E-3</v>
      </c>
      <c r="D387" s="47" t="s">
        <v>1238</v>
      </c>
      <c r="E387" s="48" t="s">
        <v>1415</v>
      </c>
      <c r="F387" s="49">
        <v>20443</v>
      </c>
      <c r="G387" s="50">
        <f t="shared" si="9"/>
        <v>23.104722792607802</v>
      </c>
      <c r="H387" s="47" t="s">
        <v>221</v>
      </c>
      <c r="I387" s="101">
        <v>28882</v>
      </c>
      <c r="M387" s="36"/>
      <c r="N387" s="36"/>
      <c r="O387" s="36"/>
      <c r="P387" s="36"/>
      <c r="Q387" s="36"/>
    </row>
    <row r="388" spans="1:17">
      <c r="A388" s="38">
        <v>36</v>
      </c>
      <c r="B388" s="78">
        <v>36</v>
      </c>
      <c r="C388" s="87">
        <v>1.3925925925925926E-3</v>
      </c>
      <c r="D388" s="47" t="s">
        <v>1190</v>
      </c>
      <c r="E388" s="48" t="s">
        <v>708</v>
      </c>
      <c r="F388" s="49">
        <v>35590</v>
      </c>
      <c r="G388" s="50">
        <f t="shared" si="9"/>
        <v>16.662559890485969</v>
      </c>
      <c r="H388" s="47" t="s">
        <v>1031</v>
      </c>
      <c r="I388" s="101">
        <v>41676</v>
      </c>
      <c r="M388" s="36"/>
      <c r="N388" s="36"/>
      <c r="O388" s="36"/>
      <c r="P388" s="36"/>
      <c r="Q388" s="36"/>
    </row>
    <row r="389" spans="1:17">
      <c r="A389" s="38">
        <v>37</v>
      </c>
      <c r="B389" s="78">
        <v>37</v>
      </c>
      <c r="C389" s="87">
        <v>1.3947916666666668E-3</v>
      </c>
      <c r="D389" s="47" t="s">
        <v>1416</v>
      </c>
      <c r="E389" s="48" t="s">
        <v>886</v>
      </c>
      <c r="F389" s="49">
        <v>26366</v>
      </c>
      <c r="G389" s="50">
        <f t="shared" si="9"/>
        <v>25.952087611225188</v>
      </c>
      <c r="H389" s="47" t="s">
        <v>17</v>
      </c>
      <c r="I389" s="101">
        <v>35845</v>
      </c>
    </row>
    <row r="390" spans="1:17">
      <c r="A390" s="38">
        <v>38</v>
      </c>
      <c r="B390" s="78">
        <v>38</v>
      </c>
      <c r="C390" s="83">
        <v>1.3958333333333331E-3</v>
      </c>
      <c r="D390" s="47" t="s">
        <v>1417</v>
      </c>
      <c r="E390" s="48" t="s">
        <v>1418</v>
      </c>
      <c r="F390" s="49">
        <v>17400</v>
      </c>
      <c r="G390" s="50">
        <f t="shared" si="9"/>
        <v>21.530458590006845</v>
      </c>
      <c r="H390" s="47" t="s">
        <v>220</v>
      </c>
      <c r="I390" s="101">
        <v>25264</v>
      </c>
    </row>
    <row r="391" spans="1:17">
      <c r="A391" s="38">
        <v>39</v>
      </c>
      <c r="B391" s="78">
        <v>39</v>
      </c>
      <c r="C391" s="87">
        <v>1.3998842592592589E-3</v>
      </c>
      <c r="D391" s="47" t="s">
        <v>1188</v>
      </c>
      <c r="E391" s="48" t="s">
        <v>1376</v>
      </c>
      <c r="F391" s="49">
        <v>29397</v>
      </c>
      <c r="G391" s="50">
        <f t="shared" si="9"/>
        <v>16.632443531827516</v>
      </c>
      <c r="H391" s="47" t="s">
        <v>170</v>
      </c>
      <c r="I391" s="101">
        <v>35472</v>
      </c>
    </row>
    <row r="392" spans="1:17" ht="12" thickBot="1">
      <c r="A392" s="67">
        <v>40</v>
      </c>
      <c r="B392" s="80">
        <v>40</v>
      </c>
      <c r="C392" s="91">
        <v>1.4E-3</v>
      </c>
      <c r="D392" s="69" t="s">
        <v>1419</v>
      </c>
      <c r="E392" s="70" t="s">
        <v>209</v>
      </c>
      <c r="F392" s="71">
        <v>24705</v>
      </c>
      <c r="G392" s="72">
        <f t="shared" si="9"/>
        <v>26.379192334017795</v>
      </c>
      <c r="H392" s="69" t="s">
        <v>391</v>
      </c>
      <c r="I392" s="102">
        <v>34340</v>
      </c>
    </row>
    <row r="393" spans="1:17">
      <c r="A393" s="38">
        <v>41</v>
      </c>
      <c r="B393" s="79">
        <v>41</v>
      </c>
      <c r="C393" s="90">
        <v>1.4107638888888887E-3</v>
      </c>
      <c r="D393" s="62" t="s">
        <v>1436</v>
      </c>
      <c r="E393" s="63" t="s">
        <v>1437</v>
      </c>
      <c r="F393" s="64">
        <v>25739</v>
      </c>
      <c r="G393" s="65">
        <f t="shared" si="9"/>
        <v>18.598220396988363</v>
      </c>
      <c r="H393" s="62" t="s">
        <v>170</v>
      </c>
      <c r="I393" s="103">
        <v>32532</v>
      </c>
    </row>
    <row r="394" spans="1:17">
      <c r="A394" s="38">
        <v>42</v>
      </c>
      <c r="B394" s="78">
        <v>42</v>
      </c>
      <c r="C394" s="87">
        <v>1.4120370370370369E-3</v>
      </c>
      <c r="D394" s="47" t="s">
        <v>1265</v>
      </c>
      <c r="E394" s="48" t="s">
        <v>1420</v>
      </c>
      <c r="F394" s="49">
        <v>23633</v>
      </c>
      <c r="G394" s="50">
        <f t="shared" si="9"/>
        <v>20.361396303901437</v>
      </c>
      <c r="H394" s="47" t="s">
        <v>170</v>
      </c>
      <c r="I394" s="101">
        <v>31070</v>
      </c>
    </row>
    <row r="395" spans="1:17">
      <c r="A395" s="38">
        <v>43</v>
      </c>
      <c r="B395" s="78">
        <v>43</v>
      </c>
      <c r="C395" s="87">
        <v>1.4129629629629631E-3</v>
      </c>
      <c r="D395" s="47" t="s">
        <v>844</v>
      </c>
      <c r="E395" s="48" t="s">
        <v>90</v>
      </c>
      <c r="F395" s="49">
        <v>37432</v>
      </c>
      <c r="G395" s="50">
        <f t="shared" si="9"/>
        <v>16.741957563312798</v>
      </c>
      <c r="H395" s="47" t="s">
        <v>21</v>
      </c>
      <c r="I395" s="101">
        <v>43547</v>
      </c>
    </row>
    <row r="396" spans="1:17">
      <c r="A396" s="38">
        <v>44</v>
      </c>
      <c r="B396" s="78">
        <v>44</v>
      </c>
      <c r="C396" s="87">
        <v>1.4199074074074073E-3</v>
      </c>
      <c r="D396" s="47" t="s">
        <v>1350</v>
      </c>
      <c r="E396" s="48" t="s">
        <v>1421</v>
      </c>
      <c r="F396" s="49">
        <v>25746</v>
      </c>
      <c r="G396" s="50">
        <f t="shared" si="9"/>
        <v>16.580424366872005</v>
      </c>
      <c r="H396" s="47" t="s">
        <v>170</v>
      </c>
      <c r="I396" s="101">
        <v>31802</v>
      </c>
    </row>
    <row r="397" spans="1:17">
      <c r="A397" s="38">
        <v>45</v>
      </c>
      <c r="B397" s="78">
        <v>45</v>
      </c>
      <c r="C397" s="83">
        <v>1.420138888888889E-3</v>
      </c>
      <c r="D397" s="47" t="s">
        <v>1390</v>
      </c>
      <c r="E397" s="48" t="s">
        <v>1391</v>
      </c>
      <c r="F397" s="49">
        <v>19088</v>
      </c>
      <c r="G397" s="50">
        <f t="shared" si="9"/>
        <v>18.899383983572896</v>
      </c>
      <c r="H397" s="47" t="s">
        <v>220</v>
      </c>
      <c r="I397" s="101">
        <v>25991</v>
      </c>
    </row>
    <row r="398" spans="1:17">
      <c r="A398" s="38">
        <v>46</v>
      </c>
      <c r="B398" s="78">
        <v>46</v>
      </c>
      <c r="C398" s="87">
        <v>1.4218749999999997E-3</v>
      </c>
      <c r="D398" s="47" t="s">
        <v>1422</v>
      </c>
      <c r="E398" s="48" t="s">
        <v>1423</v>
      </c>
      <c r="F398" s="49">
        <v>30053</v>
      </c>
      <c r="G398" s="50">
        <f t="shared" si="9"/>
        <v>17.864476386036962</v>
      </c>
      <c r="H398" s="47" t="s">
        <v>13</v>
      </c>
      <c r="I398" s="101">
        <v>36578</v>
      </c>
    </row>
    <row r="399" spans="1:17">
      <c r="A399" s="38">
        <v>47</v>
      </c>
      <c r="B399" s="78">
        <v>47</v>
      </c>
      <c r="C399" s="87">
        <v>1.4224537037037038E-3</v>
      </c>
      <c r="D399" s="47" t="s">
        <v>1369</v>
      </c>
      <c r="E399" s="48" t="s">
        <v>1370</v>
      </c>
      <c r="F399" s="49">
        <v>37376</v>
      </c>
      <c r="G399" s="50">
        <f t="shared" si="9"/>
        <v>16.876112251882272</v>
      </c>
      <c r="H399" s="47" t="s">
        <v>22</v>
      </c>
      <c r="I399" s="101">
        <v>43540</v>
      </c>
    </row>
    <row r="400" spans="1:17">
      <c r="A400" s="38">
        <v>48</v>
      </c>
      <c r="B400" s="78">
        <v>48</v>
      </c>
      <c r="C400" s="87">
        <v>1.4233796296296295E-3</v>
      </c>
      <c r="D400" s="47" t="s">
        <v>1363</v>
      </c>
      <c r="E400" s="48" t="s">
        <v>143</v>
      </c>
      <c r="F400" s="49">
        <v>25870</v>
      </c>
      <c r="G400" s="50">
        <f t="shared" si="9"/>
        <v>21.223819301848049</v>
      </c>
      <c r="H400" s="47" t="s">
        <v>170</v>
      </c>
      <c r="I400" s="101">
        <v>33622</v>
      </c>
    </row>
    <row r="401" spans="1:9">
      <c r="A401" s="38">
        <v>49</v>
      </c>
      <c r="B401" s="78">
        <v>49</v>
      </c>
      <c r="C401" s="83">
        <v>1.4247685185185186E-3</v>
      </c>
      <c r="D401" s="47" t="s">
        <v>1247</v>
      </c>
      <c r="E401" s="48" t="s">
        <v>1289</v>
      </c>
      <c r="F401" s="49">
        <v>27436</v>
      </c>
      <c r="G401" s="50">
        <f t="shared" si="9"/>
        <v>16.840520191649556</v>
      </c>
      <c r="H401" s="47" t="s">
        <v>15</v>
      </c>
      <c r="I401" s="101">
        <v>33587</v>
      </c>
    </row>
    <row r="402" spans="1:9" ht="12" thickBot="1">
      <c r="A402" s="67">
        <v>50</v>
      </c>
      <c r="B402" s="80">
        <v>50</v>
      </c>
      <c r="C402" s="91">
        <v>1.4305555555555556E-3</v>
      </c>
      <c r="D402" s="69" t="s">
        <v>1397</v>
      </c>
      <c r="E402" s="70" t="s">
        <v>1424</v>
      </c>
      <c r="F402" s="71">
        <v>20094</v>
      </c>
      <c r="G402" s="72">
        <f t="shared" si="9"/>
        <v>24.98836413415469</v>
      </c>
      <c r="H402" s="69" t="s">
        <v>12</v>
      </c>
      <c r="I402" s="105">
        <v>29221</v>
      </c>
    </row>
    <row r="403" spans="1:9">
      <c r="A403" s="38">
        <v>51</v>
      </c>
      <c r="B403" s="79">
        <v>51</v>
      </c>
      <c r="C403" s="90">
        <v>1.4318287037037036E-3</v>
      </c>
      <c r="D403" s="62" t="s">
        <v>1358</v>
      </c>
      <c r="E403" s="63" t="s">
        <v>244</v>
      </c>
      <c r="F403" s="64">
        <v>37712</v>
      </c>
      <c r="G403" s="65">
        <f t="shared" si="9"/>
        <v>15.975359342915811</v>
      </c>
      <c r="H403" s="62" t="s">
        <v>21</v>
      </c>
      <c r="I403" s="103">
        <v>43547</v>
      </c>
    </row>
    <row r="404" spans="1:9">
      <c r="A404" s="38">
        <v>52</v>
      </c>
      <c r="B404" s="78">
        <v>52</v>
      </c>
      <c r="C404" s="87">
        <v>1.4327546296296295E-3</v>
      </c>
      <c r="D404" s="47" t="s">
        <v>1219</v>
      </c>
      <c r="E404" s="48" t="s">
        <v>1366</v>
      </c>
      <c r="F404" s="49">
        <v>26565</v>
      </c>
      <c r="G404" s="50">
        <f t="shared" si="9"/>
        <v>15.307323750855579</v>
      </c>
      <c r="H404" s="47" t="s">
        <v>170</v>
      </c>
      <c r="I404" s="101">
        <v>32156</v>
      </c>
    </row>
    <row r="405" spans="1:9">
      <c r="A405" s="38">
        <v>53</v>
      </c>
      <c r="B405" s="78">
        <v>53</v>
      </c>
      <c r="C405" s="87">
        <v>1.4328703703703706E-3</v>
      </c>
      <c r="D405" s="47" t="s">
        <v>1367</v>
      </c>
      <c r="E405" s="48" t="s">
        <v>1368</v>
      </c>
      <c r="F405" s="49">
        <v>34344</v>
      </c>
      <c r="G405" s="50">
        <f t="shared" si="9"/>
        <v>17.034907597535934</v>
      </c>
      <c r="H405" s="47" t="s">
        <v>168</v>
      </c>
      <c r="I405" s="101">
        <v>40566</v>
      </c>
    </row>
    <row r="406" spans="1:9">
      <c r="A406" s="38">
        <v>54</v>
      </c>
      <c r="B406" s="78">
        <v>54</v>
      </c>
      <c r="C406" s="87">
        <v>1.4374999999999998E-3</v>
      </c>
      <c r="D406" s="47" t="s">
        <v>1165</v>
      </c>
      <c r="E406" s="48" t="s">
        <v>801</v>
      </c>
      <c r="F406" s="49">
        <v>22278</v>
      </c>
      <c r="G406" s="50">
        <f t="shared" si="9"/>
        <v>19.008898015058179</v>
      </c>
      <c r="H406" s="47" t="s">
        <v>12</v>
      </c>
      <c r="I406" s="77">
        <v>29221</v>
      </c>
    </row>
    <row r="407" spans="1:9">
      <c r="A407" s="38">
        <v>55</v>
      </c>
      <c r="B407" s="78">
        <v>55</v>
      </c>
      <c r="C407" s="87">
        <v>1.4413194444444445E-3</v>
      </c>
      <c r="D407" s="47" t="s">
        <v>1373</v>
      </c>
      <c r="E407" s="48" t="s">
        <v>1374</v>
      </c>
      <c r="F407" s="49">
        <v>33438</v>
      </c>
      <c r="G407" s="50">
        <f t="shared" si="9"/>
        <v>18.535249828884325</v>
      </c>
      <c r="H407" s="47" t="s">
        <v>14</v>
      </c>
      <c r="I407" s="101">
        <v>40208</v>
      </c>
    </row>
    <row r="408" spans="1:9">
      <c r="A408" s="38">
        <v>56</v>
      </c>
      <c r="B408" s="78">
        <v>56</v>
      </c>
      <c r="C408" s="83">
        <v>1.443287037037037E-3</v>
      </c>
      <c r="D408" s="47" t="s">
        <v>1334</v>
      </c>
      <c r="E408" s="48" t="s">
        <v>471</v>
      </c>
      <c r="F408" s="49">
        <v>24007</v>
      </c>
      <c r="G408" s="50">
        <f t="shared" si="9"/>
        <v>17.355236139630389</v>
      </c>
      <c r="H408" s="47" t="s">
        <v>1126</v>
      </c>
      <c r="I408" s="101">
        <v>30346</v>
      </c>
    </row>
    <row r="409" spans="1:9">
      <c r="A409" s="38">
        <v>57</v>
      </c>
      <c r="B409" s="78">
        <v>57</v>
      </c>
      <c r="C409" s="87">
        <v>1.4465277777777777E-3</v>
      </c>
      <c r="D409" s="47" t="s">
        <v>1425</v>
      </c>
      <c r="E409" s="48" t="s">
        <v>1366</v>
      </c>
      <c r="F409" s="49">
        <v>27112</v>
      </c>
      <c r="G409" s="50">
        <f t="shared" si="9"/>
        <v>16.728268309377139</v>
      </c>
      <c r="H409" s="47" t="s">
        <v>15</v>
      </c>
      <c r="I409" s="101">
        <v>33222</v>
      </c>
    </row>
    <row r="410" spans="1:9">
      <c r="A410" s="38">
        <v>58</v>
      </c>
      <c r="B410" s="78">
        <v>58</v>
      </c>
      <c r="C410" s="87">
        <v>1.4525462962962964E-3</v>
      </c>
      <c r="D410" s="47" t="s">
        <v>1193</v>
      </c>
      <c r="E410" s="48" t="s">
        <v>202</v>
      </c>
      <c r="F410" s="49">
        <v>26303</v>
      </c>
      <c r="G410" s="50">
        <f t="shared" si="9"/>
        <v>17.073237508555785</v>
      </c>
      <c r="H410" s="47" t="s">
        <v>15</v>
      </c>
      <c r="I410" s="101">
        <v>32539</v>
      </c>
    </row>
    <row r="411" spans="1:9">
      <c r="A411" s="38">
        <v>59</v>
      </c>
      <c r="B411" s="78">
        <v>59</v>
      </c>
      <c r="C411" s="87">
        <v>1.4547453703703704E-3</v>
      </c>
      <c r="D411" s="47" t="s">
        <v>1359</v>
      </c>
      <c r="E411" s="48" t="s">
        <v>1360</v>
      </c>
      <c r="F411" s="49">
        <v>31524</v>
      </c>
      <c r="G411" s="50">
        <f t="shared" si="9"/>
        <v>15.748117727583846</v>
      </c>
      <c r="H411" s="47" t="s">
        <v>168</v>
      </c>
      <c r="I411" s="101">
        <v>37276</v>
      </c>
    </row>
    <row r="412" spans="1:9" ht="12" thickBot="1">
      <c r="A412" s="67">
        <v>60</v>
      </c>
      <c r="B412" s="80">
        <v>60</v>
      </c>
      <c r="C412" s="91">
        <v>1.4586805555555553E-3</v>
      </c>
      <c r="D412" s="69" t="s">
        <v>1426</v>
      </c>
      <c r="E412" s="70" t="s">
        <v>1427</v>
      </c>
      <c r="F412" s="71">
        <v>23985</v>
      </c>
      <c r="G412" s="72">
        <f t="shared" si="9"/>
        <v>26.38466803559206</v>
      </c>
      <c r="H412" s="69" t="s">
        <v>15</v>
      </c>
      <c r="I412" s="102">
        <v>33622</v>
      </c>
    </row>
    <row r="413" spans="1:9">
      <c r="A413" s="38">
        <v>61</v>
      </c>
      <c r="B413" s="79">
        <v>61</v>
      </c>
      <c r="C413" s="90">
        <v>1.4703703703703704E-3</v>
      </c>
      <c r="D413" s="62" t="s">
        <v>1176</v>
      </c>
      <c r="E413" s="63" t="s">
        <v>210</v>
      </c>
      <c r="F413" s="64">
        <v>22954</v>
      </c>
      <c r="G413" s="65">
        <f t="shared" si="9"/>
        <v>32.281998631074607</v>
      </c>
      <c r="H413" s="62" t="s">
        <v>15</v>
      </c>
      <c r="I413" s="103">
        <v>34745</v>
      </c>
    </row>
    <row r="414" spans="1:9">
      <c r="A414" s="38">
        <v>62</v>
      </c>
      <c r="B414" s="78">
        <v>62</v>
      </c>
      <c r="C414" s="87">
        <v>1.4718750000000001E-3</v>
      </c>
      <c r="D414" s="47" t="s">
        <v>1333</v>
      </c>
      <c r="E414" s="48" t="s">
        <v>471</v>
      </c>
      <c r="F414" s="49">
        <v>24712</v>
      </c>
      <c r="G414" s="50">
        <f t="shared" si="9"/>
        <v>17.407255304585899</v>
      </c>
      <c r="H414" s="47" t="s">
        <v>15</v>
      </c>
      <c r="I414" s="101">
        <v>31070</v>
      </c>
    </row>
    <row r="415" spans="1:9">
      <c r="A415" s="38">
        <v>63</v>
      </c>
      <c r="B415" s="78">
        <v>63</v>
      </c>
      <c r="C415" s="87">
        <v>1.4736111111111111E-3</v>
      </c>
      <c r="D415" s="47" t="s">
        <v>1256</v>
      </c>
      <c r="E415" s="48" t="s">
        <v>1372</v>
      </c>
      <c r="F415" s="49">
        <v>27954</v>
      </c>
      <c r="G415" s="50">
        <f t="shared" si="9"/>
        <v>17.54962354551677</v>
      </c>
      <c r="H415" s="47" t="s">
        <v>221</v>
      </c>
      <c r="I415" s="101">
        <v>34364</v>
      </c>
    </row>
    <row r="416" spans="1:9">
      <c r="A416" s="38">
        <v>64</v>
      </c>
      <c r="B416" s="78">
        <v>64</v>
      </c>
      <c r="C416" s="87">
        <v>1.4755787037037036E-3</v>
      </c>
      <c r="D416" s="47" t="s">
        <v>1341</v>
      </c>
      <c r="E416" s="48" t="s">
        <v>209</v>
      </c>
      <c r="F416" s="49">
        <v>23057</v>
      </c>
      <c r="G416" s="50">
        <f t="shared" si="9"/>
        <v>23.920602327173167</v>
      </c>
      <c r="H416" s="47" t="s">
        <v>12</v>
      </c>
      <c r="I416" s="101">
        <v>31794</v>
      </c>
    </row>
    <row r="417" spans="1:9">
      <c r="A417" s="38">
        <v>65</v>
      </c>
      <c r="B417" s="78">
        <v>65</v>
      </c>
      <c r="C417" s="87">
        <v>1.4777777777777777E-3</v>
      </c>
      <c r="D417" s="47" t="s">
        <v>1219</v>
      </c>
      <c r="E417" s="48" t="s">
        <v>1353</v>
      </c>
      <c r="F417" s="49">
        <v>30693</v>
      </c>
      <c r="G417" s="50">
        <f t="shared" si="9"/>
        <v>16.985626283367555</v>
      </c>
      <c r="H417" s="47" t="s">
        <v>166</v>
      </c>
      <c r="I417" s="101">
        <v>36897</v>
      </c>
    </row>
    <row r="418" spans="1:9">
      <c r="A418" s="38">
        <v>66</v>
      </c>
      <c r="B418" s="78">
        <v>66</v>
      </c>
      <c r="C418" s="89">
        <v>1.4803240740740742E-3</v>
      </c>
      <c r="D418" s="47" t="s">
        <v>1303</v>
      </c>
      <c r="E418" s="48" t="s">
        <v>1304</v>
      </c>
      <c r="F418" s="49">
        <v>26188</v>
      </c>
      <c r="G418" s="50">
        <f t="shared" ref="G418:G439" si="10">(I418-F418)/365.25</f>
        <v>15.255304585900069</v>
      </c>
      <c r="H418" s="47" t="s">
        <v>15</v>
      </c>
      <c r="I418" s="101">
        <v>31760</v>
      </c>
    </row>
    <row r="419" spans="1:9">
      <c r="A419" s="38">
        <v>67</v>
      </c>
      <c r="B419" s="78">
        <v>67</v>
      </c>
      <c r="C419" s="87">
        <v>1.4885416666666667E-3</v>
      </c>
      <c r="D419" s="47" t="s">
        <v>1315</v>
      </c>
      <c r="E419" s="48" t="s">
        <v>413</v>
      </c>
      <c r="F419" s="49">
        <v>32320</v>
      </c>
      <c r="G419" s="50">
        <f t="shared" si="10"/>
        <v>16.594113620807665</v>
      </c>
      <c r="H419" s="47" t="s">
        <v>171</v>
      </c>
      <c r="I419" s="101">
        <v>38381</v>
      </c>
    </row>
    <row r="420" spans="1:9">
      <c r="A420" s="38">
        <v>68</v>
      </c>
      <c r="B420" s="78">
        <v>68</v>
      </c>
      <c r="C420" s="87">
        <v>1.504050925925926E-3</v>
      </c>
      <c r="D420" s="47" t="s">
        <v>1247</v>
      </c>
      <c r="E420" s="48" t="s">
        <v>1249</v>
      </c>
      <c r="F420" s="49">
        <v>28582</v>
      </c>
      <c r="G420" s="50">
        <f t="shared" si="10"/>
        <v>16.807665982203972</v>
      </c>
      <c r="H420" s="47" t="s">
        <v>10</v>
      </c>
      <c r="I420" s="101">
        <v>34721</v>
      </c>
    </row>
    <row r="421" spans="1:9">
      <c r="A421" s="38">
        <v>69</v>
      </c>
      <c r="B421" s="78">
        <v>69</v>
      </c>
      <c r="C421" s="81">
        <v>1.5054398148148147E-3</v>
      </c>
      <c r="D421" s="54" t="s">
        <v>2065</v>
      </c>
      <c r="E421" s="54" t="s">
        <v>1486</v>
      </c>
      <c r="F421" s="88">
        <v>38687</v>
      </c>
      <c r="G421" s="56">
        <f t="shared" si="10"/>
        <v>16.317590691307323</v>
      </c>
      <c r="H421" s="57" t="s">
        <v>22</v>
      </c>
      <c r="I421" s="88">
        <v>44647</v>
      </c>
    </row>
    <row r="422" spans="1:9" ht="12" thickBot="1">
      <c r="A422" s="67">
        <v>70</v>
      </c>
      <c r="B422" s="80">
        <v>70</v>
      </c>
      <c r="C422" s="91">
        <v>1.5099537037037037E-3</v>
      </c>
      <c r="D422" s="69" t="s">
        <v>1350</v>
      </c>
      <c r="E422" s="70" t="s">
        <v>406</v>
      </c>
      <c r="F422" s="71">
        <v>25340</v>
      </c>
      <c r="G422" s="72">
        <f t="shared" si="10"/>
        <v>15.66050650239562</v>
      </c>
      <c r="H422" s="69" t="s">
        <v>15</v>
      </c>
      <c r="I422" s="102">
        <v>31060</v>
      </c>
    </row>
    <row r="423" spans="1:9">
      <c r="A423" s="38">
        <v>71</v>
      </c>
      <c r="B423" s="79">
        <v>71</v>
      </c>
      <c r="C423" s="90">
        <v>1.5119212962962961E-3</v>
      </c>
      <c r="D423" s="62" t="s">
        <v>1190</v>
      </c>
      <c r="E423" s="63" t="s">
        <v>354</v>
      </c>
      <c r="F423" s="64">
        <v>34082</v>
      </c>
      <c r="G423" s="65">
        <f t="shared" si="10"/>
        <v>19.800136892539356</v>
      </c>
      <c r="H423" s="62" t="s">
        <v>13</v>
      </c>
      <c r="I423" s="103">
        <v>41314</v>
      </c>
    </row>
    <row r="424" spans="1:9">
      <c r="A424" s="38">
        <v>72</v>
      </c>
      <c r="B424" s="78">
        <v>72</v>
      </c>
      <c r="C424" s="87">
        <v>1.5189814814814814E-3</v>
      </c>
      <c r="D424" s="47" t="s">
        <v>1397</v>
      </c>
      <c r="E424" s="48" t="s">
        <v>1398</v>
      </c>
      <c r="F424" s="49">
        <v>37128</v>
      </c>
      <c r="G424" s="50">
        <f t="shared" si="10"/>
        <v>17.462012320328544</v>
      </c>
      <c r="H424" s="47" t="s">
        <v>13</v>
      </c>
      <c r="I424" s="101">
        <v>43506</v>
      </c>
    </row>
    <row r="425" spans="1:9">
      <c r="A425" s="38">
        <v>73</v>
      </c>
      <c r="B425" s="78">
        <v>73</v>
      </c>
      <c r="C425" s="87">
        <v>1.5255787037037035E-3</v>
      </c>
      <c r="D425" s="47" t="s">
        <v>1167</v>
      </c>
      <c r="E425" s="48" t="s">
        <v>1229</v>
      </c>
      <c r="F425" s="49">
        <v>31638</v>
      </c>
      <c r="G425" s="50">
        <f t="shared" si="10"/>
        <v>15.436002737850787</v>
      </c>
      <c r="H425" s="47" t="s">
        <v>168</v>
      </c>
      <c r="I425" s="101">
        <v>37276</v>
      </c>
    </row>
    <row r="426" spans="1:9">
      <c r="A426" s="38">
        <v>74</v>
      </c>
      <c r="B426" s="78">
        <v>74</v>
      </c>
      <c r="C426" s="87">
        <v>1.525925925925926E-3</v>
      </c>
      <c r="D426" s="47" t="s">
        <v>1428</v>
      </c>
      <c r="E426" s="48" t="s">
        <v>1429</v>
      </c>
      <c r="F426" s="49">
        <v>21942</v>
      </c>
      <c r="G426" s="50">
        <f t="shared" si="10"/>
        <v>29.963039014373717</v>
      </c>
      <c r="H426" s="47" t="s">
        <v>12</v>
      </c>
      <c r="I426" s="101">
        <v>32886</v>
      </c>
    </row>
    <row r="427" spans="1:9">
      <c r="A427" s="38">
        <v>75</v>
      </c>
      <c r="B427" s="78">
        <v>75</v>
      </c>
      <c r="C427" s="87">
        <v>1.533449074074074E-3</v>
      </c>
      <c r="D427" s="47" t="s">
        <v>1354</v>
      </c>
      <c r="E427" s="48" t="s">
        <v>1430</v>
      </c>
      <c r="F427" s="49">
        <v>29346</v>
      </c>
      <c r="G427" s="50">
        <f t="shared" si="10"/>
        <v>16.736481861738536</v>
      </c>
      <c r="H427" s="47" t="s">
        <v>15</v>
      </c>
      <c r="I427" s="101">
        <v>35459</v>
      </c>
    </row>
    <row r="428" spans="1:9">
      <c r="A428" s="38">
        <v>76</v>
      </c>
      <c r="B428" s="78">
        <v>76</v>
      </c>
      <c r="C428" s="83">
        <v>1.5324074074074075E-3</v>
      </c>
      <c r="D428" s="47" t="s">
        <v>1240</v>
      </c>
      <c r="E428" s="48" t="s">
        <v>1300</v>
      </c>
      <c r="F428" s="49">
        <v>30939</v>
      </c>
      <c r="G428" s="50">
        <f t="shared" si="10"/>
        <v>26.395619438740589</v>
      </c>
      <c r="H428" s="47" t="s">
        <v>13</v>
      </c>
      <c r="I428" s="101">
        <v>40580</v>
      </c>
    </row>
    <row r="429" spans="1:9">
      <c r="A429" s="38">
        <v>77</v>
      </c>
      <c r="B429" s="78">
        <v>77</v>
      </c>
      <c r="C429" s="87">
        <v>1.5377314814814813E-3</v>
      </c>
      <c r="D429" s="47" t="s">
        <v>1336</v>
      </c>
      <c r="E429" s="48" t="s">
        <v>1337</v>
      </c>
      <c r="F429" s="49">
        <v>21771</v>
      </c>
      <c r="G429" s="50">
        <f t="shared" si="10"/>
        <v>40.610540725530456</v>
      </c>
      <c r="H429" s="47" t="s">
        <v>13</v>
      </c>
      <c r="I429" s="101">
        <v>36604</v>
      </c>
    </row>
    <row r="430" spans="1:9">
      <c r="A430" s="38">
        <v>78</v>
      </c>
      <c r="B430" s="78">
        <v>78</v>
      </c>
      <c r="C430" s="83">
        <v>1.5393518518518519E-3</v>
      </c>
      <c r="D430" s="47" t="s">
        <v>1225</v>
      </c>
      <c r="E430" s="48" t="s">
        <v>209</v>
      </c>
      <c r="F430" s="49">
        <v>19106</v>
      </c>
      <c r="G430" s="50">
        <f t="shared" si="10"/>
        <v>17.902806297056809</v>
      </c>
      <c r="H430" s="47" t="s">
        <v>220</v>
      </c>
      <c r="I430" s="101">
        <v>25645</v>
      </c>
    </row>
    <row r="431" spans="1:9">
      <c r="A431" s="38">
        <v>79</v>
      </c>
      <c r="B431" s="78">
        <v>79</v>
      </c>
      <c r="C431" s="87">
        <v>1.5449074074074074E-3</v>
      </c>
      <c r="D431" s="47" t="s">
        <v>1180</v>
      </c>
      <c r="E431" s="48" t="s">
        <v>1267</v>
      </c>
      <c r="F431" s="49">
        <v>33988</v>
      </c>
      <c r="G431" s="50">
        <f t="shared" si="10"/>
        <v>20.057494866529773</v>
      </c>
      <c r="H431" s="47" t="s">
        <v>13</v>
      </c>
      <c r="I431" s="101">
        <v>41314</v>
      </c>
    </row>
    <row r="432" spans="1:9" ht="12" thickBot="1">
      <c r="A432" s="67">
        <v>80</v>
      </c>
      <c r="B432" s="80">
        <v>80</v>
      </c>
      <c r="C432" s="91">
        <v>1.5474537037037039E-3</v>
      </c>
      <c r="D432" s="69" t="s">
        <v>1176</v>
      </c>
      <c r="E432" s="70" t="s">
        <v>699</v>
      </c>
      <c r="F432" s="71">
        <v>33454</v>
      </c>
      <c r="G432" s="72">
        <f t="shared" si="10"/>
        <v>15.482546201232033</v>
      </c>
      <c r="H432" s="69" t="s">
        <v>171</v>
      </c>
      <c r="I432" s="102">
        <v>39109</v>
      </c>
    </row>
    <row r="433" spans="1:9">
      <c r="A433" s="38">
        <v>81</v>
      </c>
      <c r="B433" s="79">
        <v>81</v>
      </c>
      <c r="C433" s="90">
        <v>1.5479166666666668E-3</v>
      </c>
      <c r="D433" s="62" t="s">
        <v>1168</v>
      </c>
      <c r="E433" s="63" t="s">
        <v>40</v>
      </c>
      <c r="F433" s="64">
        <v>24440</v>
      </c>
      <c r="G433" s="65">
        <f t="shared" si="10"/>
        <v>24.2217659137577</v>
      </c>
      <c r="H433" s="62" t="s">
        <v>17</v>
      </c>
      <c r="I433" s="103">
        <v>33287</v>
      </c>
    </row>
    <row r="434" spans="1:9">
      <c r="A434" s="38">
        <v>82</v>
      </c>
      <c r="B434" s="78">
        <v>82</v>
      </c>
      <c r="C434" s="87">
        <v>1.551273148148148E-3</v>
      </c>
      <c r="D434" s="47" t="s">
        <v>1431</v>
      </c>
      <c r="E434" s="48" t="s">
        <v>1432</v>
      </c>
      <c r="F434" s="49">
        <v>26444</v>
      </c>
      <c r="G434" s="50">
        <f t="shared" si="10"/>
        <v>14.636550308008214</v>
      </c>
      <c r="H434" s="47" t="s">
        <v>15</v>
      </c>
      <c r="I434" s="101">
        <v>31790</v>
      </c>
    </row>
    <row r="435" spans="1:9">
      <c r="A435" s="38">
        <v>83</v>
      </c>
      <c r="B435" s="78">
        <v>83</v>
      </c>
      <c r="C435" s="87">
        <v>1.5539351851851851E-3</v>
      </c>
      <c r="D435" s="47" t="s">
        <v>1433</v>
      </c>
      <c r="E435" s="48" t="s">
        <v>1434</v>
      </c>
      <c r="F435" s="49">
        <v>34222</v>
      </c>
      <c r="G435" s="50">
        <f t="shared" si="10"/>
        <v>19.416837782340863</v>
      </c>
      <c r="H435" s="47" t="s">
        <v>13</v>
      </c>
      <c r="I435" s="101">
        <v>41314</v>
      </c>
    </row>
    <row r="436" spans="1:9">
      <c r="A436" s="38">
        <v>84</v>
      </c>
      <c r="B436" s="78">
        <v>84</v>
      </c>
      <c r="C436" s="87">
        <v>1.554861111111111E-3</v>
      </c>
      <c r="D436" s="47" t="s">
        <v>1283</v>
      </c>
      <c r="E436" s="48" t="s">
        <v>1381</v>
      </c>
      <c r="F436" s="49">
        <v>20678</v>
      </c>
      <c r="G436" s="50">
        <f t="shared" si="10"/>
        <v>37.486652977412732</v>
      </c>
      <c r="H436" s="47" t="s">
        <v>15</v>
      </c>
      <c r="I436" s="101">
        <v>34370</v>
      </c>
    </row>
    <row r="437" spans="1:9">
      <c r="A437" s="38">
        <v>85</v>
      </c>
      <c r="B437" s="78">
        <v>85</v>
      </c>
      <c r="C437" s="87">
        <v>1.5658564814814814E-3</v>
      </c>
      <c r="D437" s="47" t="s">
        <v>1363</v>
      </c>
      <c r="E437" s="48" t="s">
        <v>1435</v>
      </c>
      <c r="F437" s="49">
        <v>17292</v>
      </c>
      <c r="G437" s="50">
        <f t="shared" si="10"/>
        <v>41.81519507186858</v>
      </c>
      <c r="H437" s="47" t="s">
        <v>15</v>
      </c>
      <c r="I437" s="101">
        <v>32565</v>
      </c>
    </row>
    <row r="438" spans="1:9">
      <c r="A438" s="38">
        <v>86</v>
      </c>
      <c r="B438" s="78">
        <v>86</v>
      </c>
      <c r="C438" s="87">
        <v>1.5790509259259258E-3</v>
      </c>
      <c r="D438" s="47" t="s">
        <v>1190</v>
      </c>
      <c r="E438" s="48" t="s">
        <v>205</v>
      </c>
      <c r="F438" s="49">
        <v>35174</v>
      </c>
      <c r="G438" s="50">
        <f t="shared" si="10"/>
        <v>12.651608487337439</v>
      </c>
      <c r="H438" s="47" t="s">
        <v>13</v>
      </c>
      <c r="I438" s="101">
        <v>39795</v>
      </c>
    </row>
    <row r="439" spans="1:9">
      <c r="A439" s="38">
        <v>87</v>
      </c>
      <c r="B439" s="78">
        <v>87</v>
      </c>
      <c r="C439" s="87">
        <v>1.5822916666666667E-3</v>
      </c>
      <c r="D439" s="47" t="s">
        <v>1234</v>
      </c>
      <c r="E439" s="48" t="s">
        <v>1235</v>
      </c>
      <c r="F439" s="49">
        <v>31205</v>
      </c>
      <c r="G439" s="50">
        <f t="shared" si="10"/>
        <v>15.663244353182751</v>
      </c>
      <c r="H439" s="47" t="s">
        <v>13</v>
      </c>
      <c r="I439" s="101">
        <v>36926</v>
      </c>
    </row>
    <row r="440" spans="1:9">
      <c r="A440" s="38">
        <v>88</v>
      </c>
      <c r="B440" s="78">
        <v>88</v>
      </c>
      <c r="C440" s="81">
        <v>1.6219907407407407E-3</v>
      </c>
      <c r="D440" s="54" t="s">
        <v>2066</v>
      </c>
      <c r="E440" s="54" t="s">
        <v>1550</v>
      </c>
      <c r="F440" s="88">
        <v>38554</v>
      </c>
      <c r="G440" s="56">
        <f>(I440-F440)/365.25</f>
        <v>16.681724845995895</v>
      </c>
      <c r="H440" s="57" t="s">
        <v>22</v>
      </c>
      <c r="I440" s="88">
        <v>44647</v>
      </c>
    </row>
    <row r="441" spans="1:9">
      <c r="C441" s="7"/>
    </row>
    <row r="442" spans="1:9" ht="13">
      <c r="A442" s="40" t="s">
        <v>1438</v>
      </c>
      <c r="B442" s="41"/>
      <c r="C442" s="35"/>
      <c r="D442" s="35"/>
      <c r="E442" s="35"/>
      <c r="F442" s="42"/>
      <c r="G442" s="42"/>
      <c r="H442" s="35"/>
      <c r="I442" s="42"/>
    </row>
    <row r="443" spans="1:9">
      <c r="A443" s="93" t="s">
        <v>1</v>
      </c>
      <c r="B443" s="43" t="s">
        <v>1559</v>
      </c>
      <c r="C443" s="44" t="s">
        <v>0</v>
      </c>
      <c r="D443" s="45" t="s">
        <v>4</v>
      </c>
      <c r="E443" s="45" t="s">
        <v>5</v>
      </c>
      <c r="F443" s="44" t="s">
        <v>2</v>
      </c>
      <c r="G443" s="44" t="s">
        <v>124</v>
      </c>
      <c r="H443" s="45" t="s">
        <v>3</v>
      </c>
      <c r="I443" s="100" t="s">
        <v>6</v>
      </c>
    </row>
    <row r="444" spans="1:9">
      <c r="A444" s="38">
        <v>1</v>
      </c>
      <c r="B444" s="78">
        <v>1</v>
      </c>
      <c r="C444" s="83">
        <v>2.5833333333333337E-3</v>
      </c>
      <c r="D444" s="47" t="s">
        <v>1390</v>
      </c>
      <c r="E444" s="48" t="s">
        <v>794</v>
      </c>
      <c r="F444" s="49">
        <v>16823</v>
      </c>
      <c r="G444" s="50">
        <f t="shared" ref="G444:G509" si="11">(I444-F444)/365.25</f>
        <v>25.141683778234086</v>
      </c>
      <c r="H444" s="47" t="s">
        <v>1127</v>
      </c>
      <c r="I444" s="101">
        <v>26006</v>
      </c>
    </row>
    <row r="445" spans="1:9">
      <c r="A445" s="38">
        <v>2</v>
      </c>
      <c r="B445" s="78">
        <v>2</v>
      </c>
      <c r="C445" s="87">
        <v>2.646990740740741E-3</v>
      </c>
      <c r="D445" s="47" t="s">
        <v>1352</v>
      </c>
      <c r="E445" s="48" t="s">
        <v>262</v>
      </c>
      <c r="F445" s="49">
        <v>36490</v>
      </c>
      <c r="G445" s="50">
        <f t="shared" si="11"/>
        <v>21.199178644763862</v>
      </c>
      <c r="H445" s="47" t="s">
        <v>13</v>
      </c>
      <c r="I445" s="101">
        <v>44233</v>
      </c>
    </row>
    <row r="446" spans="1:9">
      <c r="A446" s="38">
        <v>3</v>
      </c>
      <c r="B446" s="78">
        <v>3</v>
      </c>
      <c r="C446" s="83">
        <v>2.6909722222222226E-3</v>
      </c>
      <c r="D446" s="47" t="s">
        <v>1193</v>
      </c>
      <c r="E446" s="48" t="s">
        <v>1439</v>
      </c>
      <c r="F446" s="49">
        <v>15688</v>
      </c>
      <c r="G446" s="50">
        <f t="shared" si="11"/>
        <v>26.217659137577002</v>
      </c>
      <c r="H446" s="47" t="s">
        <v>220</v>
      </c>
      <c r="I446" s="101">
        <v>25264</v>
      </c>
    </row>
    <row r="447" spans="1:9">
      <c r="A447" s="38">
        <v>4</v>
      </c>
      <c r="B447" s="78">
        <v>4</v>
      </c>
      <c r="C447" s="87">
        <v>2.7194444444444445E-3</v>
      </c>
      <c r="D447" s="47" t="s">
        <v>1244</v>
      </c>
      <c r="E447" s="48" t="s">
        <v>209</v>
      </c>
      <c r="F447" s="49">
        <v>24517</v>
      </c>
      <c r="G447" s="50">
        <f t="shared" si="11"/>
        <v>19.980835044490075</v>
      </c>
      <c r="H447" s="47" t="s">
        <v>259</v>
      </c>
      <c r="I447" s="101">
        <v>31815</v>
      </c>
    </row>
    <row r="448" spans="1:9">
      <c r="A448" s="38">
        <v>5</v>
      </c>
      <c r="B448" s="78">
        <v>5</v>
      </c>
      <c r="C448" s="87">
        <v>2.7288194444444447E-3</v>
      </c>
      <c r="D448" s="47" t="s">
        <v>1371</v>
      </c>
      <c r="E448" s="48" t="s">
        <v>355</v>
      </c>
      <c r="F448" s="49">
        <v>35830</v>
      </c>
      <c r="G448" s="50">
        <f t="shared" si="11"/>
        <v>18.034223134839152</v>
      </c>
      <c r="H448" s="47" t="s">
        <v>17</v>
      </c>
      <c r="I448" s="101">
        <v>42417</v>
      </c>
    </row>
    <row r="449" spans="1:17">
      <c r="A449" s="38">
        <v>6</v>
      </c>
      <c r="B449" s="78">
        <v>6</v>
      </c>
      <c r="C449" s="87">
        <v>2.7339120370370369E-3</v>
      </c>
      <c r="D449" s="47" t="s">
        <v>1354</v>
      </c>
      <c r="E449" s="48" t="s">
        <v>861</v>
      </c>
      <c r="F449" s="49">
        <v>25569</v>
      </c>
      <c r="G449" s="50">
        <f t="shared" si="11"/>
        <v>19.096509240246405</v>
      </c>
      <c r="H449" s="47" t="s">
        <v>7</v>
      </c>
      <c r="I449" s="101">
        <v>32544</v>
      </c>
      <c r="P449" s="36"/>
      <c r="Q449" s="36" t="s">
        <v>2067</v>
      </c>
    </row>
    <row r="450" spans="1:17">
      <c r="A450" s="38">
        <v>7</v>
      </c>
      <c r="B450" s="78">
        <v>7</v>
      </c>
      <c r="C450" s="81">
        <v>2.7424768518518518E-3</v>
      </c>
      <c r="D450" s="57" t="s">
        <v>1354</v>
      </c>
      <c r="E450" s="54" t="s">
        <v>284</v>
      </c>
      <c r="F450" s="55">
        <v>36032</v>
      </c>
      <c r="G450" s="56">
        <f t="shared" si="11"/>
        <v>23.507186858316221</v>
      </c>
      <c r="H450" s="57" t="s">
        <v>165</v>
      </c>
      <c r="I450" s="88">
        <v>44618</v>
      </c>
      <c r="P450" s="36"/>
      <c r="Q450" s="36"/>
    </row>
    <row r="451" spans="1:17">
      <c r="A451" s="38">
        <v>8</v>
      </c>
      <c r="B451" s="78">
        <v>8</v>
      </c>
      <c r="C451" s="81">
        <v>2.7439814814814814E-3</v>
      </c>
      <c r="D451" s="54" t="s">
        <v>2064</v>
      </c>
      <c r="E451" s="54" t="s">
        <v>1750</v>
      </c>
      <c r="F451" s="88">
        <v>38720</v>
      </c>
      <c r="G451" s="56">
        <f t="shared" si="11"/>
        <v>16.188911704312115</v>
      </c>
      <c r="H451" s="57" t="s">
        <v>7</v>
      </c>
      <c r="I451" s="88">
        <v>44633</v>
      </c>
      <c r="P451" s="36"/>
      <c r="Q451" s="36"/>
    </row>
    <row r="452" spans="1:17">
      <c r="A452" s="38">
        <v>9</v>
      </c>
      <c r="B452" s="78">
        <v>9</v>
      </c>
      <c r="C452" s="83">
        <v>2.7430555555555559E-3</v>
      </c>
      <c r="D452" s="47" t="s">
        <v>1406</v>
      </c>
      <c r="E452" s="48" t="s">
        <v>410</v>
      </c>
      <c r="F452" s="49">
        <v>16710</v>
      </c>
      <c r="G452" s="50">
        <f t="shared" si="11"/>
        <v>22.420260095824776</v>
      </c>
      <c r="H452" s="47" t="s">
        <v>7</v>
      </c>
      <c r="I452" s="101">
        <v>24899</v>
      </c>
      <c r="P452" s="36"/>
      <c r="Q452" s="36" t="s">
        <v>2068</v>
      </c>
    </row>
    <row r="453" spans="1:17">
      <c r="A453" s="38">
        <v>10</v>
      </c>
      <c r="B453" s="78">
        <v>10</v>
      </c>
      <c r="C453" s="87">
        <v>2.7613425925925926E-3</v>
      </c>
      <c r="D453" s="47" t="s">
        <v>1318</v>
      </c>
      <c r="E453" s="48" t="s">
        <v>455</v>
      </c>
      <c r="F453" s="49">
        <v>24508</v>
      </c>
      <c r="G453" s="50">
        <f t="shared" si="11"/>
        <v>21.998631074606433</v>
      </c>
      <c r="H453" s="47" t="s">
        <v>7</v>
      </c>
      <c r="I453" s="101">
        <v>32543</v>
      </c>
      <c r="P453" s="36"/>
      <c r="Q453" s="36"/>
    </row>
    <row r="454" spans="1:17">
      <c r="A454" s="38">
        <v>11</v>
      </c>
      <c r="B454" s="78">
        <v>11</v>
      </c>
      <c r="C454" s="87">
        <v>2.7645833333333329E-3</v>
      </c>
      <c r="D454" s="47" t="s">
        <v>1190</v>
      </c>
      <c r="E454" s="48" t="s">
        <v>708</v>
      </c>
      <c r="F454" s="49">
        <v>35590</v>
      </c>
      <c r="G454" s="50">
        <f t="shared" si="11"/>
        <v>19.657768651608489</v>
      </c>
      <c r="H454" s="47" t="s">
        <v>13</v>
      </c>
      <c r="I454" s="101">
        <v>42770</v>
      </c>
      <c r="K454" s="36"/>
      <c r="P454" s="36"/>
    </row>
    <row r="455" spans="1:17">
      <c r="A455" s="38">
        <v>12</v>
      </c>
      <c r="B455" s="78">
        <v>12</v>
      </c>
      <c r="C455" s="83">
        <v>2.7777777777777779E-3</v>
      </c>
      <c r="D455" s="47" t="s">
        <v>1407</v>
      </c>
      <c r="E455" s="48" t="s">
        <v>200</v>
      </c>
      <c r="F455" s="49">
        <v>21262</v>
      </c>
      <c r="G455" s="50">
        <f t="shared" si="11"/>
        <v>22.888432580424368</v>
      </c>
      <c r="H455" s="47" t="s">
        <v>1119</v>
      </c>
      <c r="I455" s="101">
        <v>29622</v>
      </c>
      <c r="K455" s="36"/>
      <c r="P455" s="36"/>
    </row>
    <row r="456" spans="1:17">
      <c r="A456" s="38">
        <v>13</v>
      </c>
      <c r="B456" s="78">
        <v>13</v>
      </c>
      <c r="C456" s="87">
        <v>2.7847222222222219E-3</v>
      </c>
      <c r="D456" s="47" t="s">
        <v>1317</v>
      </c>
      <c r="E456" s="48" t="s">
        <v>915</v>
      </c>
      <c r="F456" s="49">
        <v>25056</v>
      </c>
      <c r="G456" s="50">
        <f t="shared" si="11"/>
        <v>28.517453798767967</v>
      </c>
      <c r="H456" s="47" t="s">
        <v>15</v>
      </c>
      <c r="I456" s="101">
        <v>35472</v>
      </c>
    </row>
    <row r="457" spans="1:17">
      <c r="A457" s="38">
        <v>14</v>
      </c>
      <c r="B457" s="78">
        <v>14</v>
      </c>
      <c r="C457" s="87">
        <v>2.7921296296296301E-3</v>
      </c>
      <c r="D457" s="47" t="s">
        <v>1193</v>
      </c>
      <c r="E457" s="48" t="s">
        <v>861</v>
      </c>
      <c r="F457" s="49">
        <v>24896</v>
      </c>
      <c r="G457" s="50">
        <f t="shared" si="11"/>
        <v>18.874743326488705</v>
      </c>
      <c r="H457" s="47" t="s">
        <v>15</v>
      </c>
      <c r="I457" s="101">
        <v>31790</v>
      </c>
    </row>
    <row r="458" spans="1:17">
      <c r="A458" s="38">
        <v>15</v>
      </c>
      <c r="B458" s="78">
        <v>15</v>
      </c>
      <c r="C458" s="83">
        <v>2.8148148148148151E-3</v>
      </c>
      <c r="D458" s="47" t="s">
        <v>1411</v>
      </c>
      <c r="E458" s="48" t="s">
        <v>1412</v>
      </c>
      <c r="F458" s="49">
        <v>17591</v>
      </c>
      <c r="G458" s="50">
        <f t="shared" si="11"/>
        <v>20.008213552361397</v>
      </c>
      <c r="H458" s="47" t="s">
        <v>223</v>
      </c>
      <c r="I458" s="101">
        <v>24899</v>
      </c>
    </row>
    <row r="459" spans="1:17">
      <c r="A459" s="38">
        <v>16</v>
      </c>
      <c r="B459" s="78">
        <v>16</v>
      </c>
      <c r="C459" s="87">
        <v>2.8262731481481485E-3</v>
      </c>
      <c r="D459" s="47" t="s">
        <v>1223</v>
      </c>
      <c r="E459" s="48" t="s">
        <v>70</v>
      </c>
      <c r="F459" s="49">
        <v>31469</v>
      </c>
      <c r="G459" s="50">
        <f t="shared" si="11"/>
        <v>17.946611909650922</v>
      </c>
      <c r="H459" s="47" t="s">
        <v>7</v>
      </c>
      <c r="I459" s="101">
        <v>38024</v>
      </c>
    </row>
    <row r="460" spans="1:17">
      <c r="A460" s="38">
        <v>18</v>
      </c>
      <c r="B460" s="78">
        <v>18</v>
      </c>
      <c r="C460" s="87">
        <v>2.8517361111111109E-3</v>
      </c>
      <c r="D460" s="47" t="s">
        <v>1440</v>
      </c>
      <c r="E460" s="48" t="s">
        <v>1441</v>
      </c>
      <c r="F460" s="49">
        <v>35540</v>
      </c>
      <c r="G460" s="50">
        <f t="shared" si="11"/>
        <v>21.848049281314168</v>
      </c>
      <c r="H460" s="47" t="s">
        <v>165</v>
      </c>
      <c r="I460" s="101">
        <v>43520</v>
      </c>
    </row>
    <row r="461" spans="1:17">
      <c r="A461" s="38">
        <v>19</v>
      </c>
      <c r="B461" s="78">
        <v>19</v>
      </c>
      <c r="C461" s="87">
        <v>2.8534722222222221E-3</v>
      </c>
      <c r="D461" s="47" t="s">
        <v>1369</v>
      </c>
      <c r="E461" s="48" t="s">
        <v>1370</v>
      </c>
      <c r="F461" s="49">
        <v>37376</v>
      </c>
      <c r="G461" s="50">
        <f t="shared" si="11"/>
        <v>17.834360027378509</v>
      </c>
      <c r="H461" s="47" t="s">
        <v>7</v>
      </c>
      <c r="I461" s="101">
        <v>43890</v>
      </c>
    </row>
    <row r="462" spans="1:17">
      <c r="A462" s="38">
        <v>20</v>
      </c>
      <c r="B462" s="78">
        <v>20</v>
      </c>
      <c r="C462" s="87">
        <v>2.8606481481481482E-3</v>
      </c>
      <c r="D462" s="47" t="s">
        <v>1364</v>
      </c>
      <c r="E462" s="48" t="s">
        <v>1365</v>
      </c>
      <c r="F462" s="49">
        <v>35103</v>
      </c>
      <c r="G462" s="50">
        <f t="shared" si="11"/>
        <v>22.047912388774812</v>
      </c>
      <c r="H462" s="47" t="s">
        <v>18</v>
      </c>
      <c r="I462" s="101">
        <v>43156</v>
      </c>
    </row>
    <row r="463" spans="1:17">
      <c r="A463" s="38">
        <v>21</v>
      </c>
      <c r="B463" s="78">
        <v>21</v>
      </c>
      <c r="C463" s="87">
        <v>2.8640046296296295E-3</v>
      </c>
      <c r="D463" s="47" t="s">
        <v>1315</v>
      </c>
      <c r="E463" s="48" t="s">
        <v>1349</v>
      </c>
      <c r="F463" s="49">
        <v>33381</v>
      </c>
      <c r="G463" s="50">
        <f t="shared" si="11"/>
        <v>19.652292950034223</v>
      </c>
      <c r="H463" s="47" t="s">
        <v>16</v>
      </c>
      <c r="I463" s="101">
        <v>40559</v>
      </c>
    </row>
    <row r="464" spans="1:17">
      <c r="A464" s="38">
        <v>22</v>
      </c>
      <c r="B464" s="78">
        <v>22</v>
      </c>
      <c r="C464" s="87">
        <v>2.8668981481481479E-3</v>
      </c>
      <c r="D464" s="47" t="s">
        <v>1188</v>
      </c>
      <c r="E464" s="48" t="s">
        <v>1376</v>
      </c>
      <c r="F464" s="49">
        <v>29397</v>
      </c>
      <c r="G464" s="50">
        <f t="shared" si="11"/>
        <v>16.662559890485969</v>
      </c>
      <c r="H464" s="47" t="s">
        <v>166</v>
      </c>
      <c r="I464" s="101">
        <v>35483</v>
      </c>
    </row>
    <row r="465" spans="1:9">
      <c r="A465" s="38">
        <v>23</v>
      </c>
      <c r="B465" s="78">
        <v>23</v>
      </c>
      <c r="C465" s="83">
        <v>2.8692129629629627E-3</v>
      </c>
      <c r="D465" s="47" t="s">
        <v>1363</v>
      </c>
      <c r="E465" s="48" t="s">
        <v>855</v>
      </c>
      <c r="F465" s="49">
        <v>22734</v>
      </c>
      <c r="G465" s="50">
        <f t="shared" si="11"/>
        <v>20.895277207392198</v>
      </c>
      <c r="H465" s="47" t="s">
        <v>14</v>
      </c>
      <c r="I465" s="101">
        <v>30366</v>
      </c>
    </row>
    <row r="466" spans="1:9">
      <c r="A466" s="38">
        <v>24</v>
      </c>
      <c r="B466" s="78">
        <v>24</v>
      </c>
      <c r="C466" s="87">
        <v>2.8732638888888887E-3</v>
      </c>
      <c r="D466" s="47" t="s">
        <v>1363</v>
      </c>
      <c r="E466" s="48" t="s">
        <v>143</v>
      </c>
      <c r="F466" s="49">
        <v>25870</v>
      </c>
      <c r="G466" s="50">
        <f t="shared" si="11"/>
        <v>20.216290212183434</v>
      </c>
      <c r="H466" s="47" t="s">
        <v>15</v>
      </c>
      <c r="I466" s="101">
        <v>33254</v>
      </c>
    </row>
    <row r="467" spans="1:9">
      <c r="A467" s="38">
        <v>25</v>
      </c>
      <c r="B467" s="78">
        <v>25</v>
      </c>
      <c r="C467" s="87">
        <v>2.8753472222222223E-3</v>
      </c>
      <c r="D467" s="47" t="s">
        <v>1247</v>
      </c>
      <c r="E467" s="48" t="s">
        <v>1289</v>
      </c>
      <c r="F467" s="49">
        <v>27436</v>
      </c>
      <c r="G467" s="50">
        <f t="shared" si="11"/>
        <v>16.993839835728952</v>
      </c>
      <c r="H467" s="47" t="s">
        <v>11</v>
      </c>
      <c r="I467" s="101">
        <v>33643</v>
      </c>
    </row>
    <row r="468" spans="1:9">
      <c r="A468" s="38">
        <v>26</v>
      </c>
      <c r="B468" s="78">
        <v>26</v>
      </c>
      <c r="C468" s="87">
        <v>2.8817129629629627E-3</v>
      </c>
      <c r="D468" s="47" t="s">
        <v>1283</v>
      </c>
      <c r="E468" s="48" t="s">
        <v>280</v>
      </c>
      <c r="F468" s="49">
        <v>26189</v>
      </c>
      <c r="G468" s="50">
        <f t="shared" si="11"/>
        <v>17.333333333333332</v>
      </c>
      <c r="H468" s="47" t="s">
        <v>15</v>
      </c>
      <c r="I468" s="101">
        <v>32520</v>
      </c>
    </row>
    <row r="469" spans="1:9">
      <c r="A469" s="38">
        <v>27</v>
      </c>
      <c r="B469" s="78">
        <v>27</v>
      </c>
      <c r="C469" s="83">
        <v>2.8807870370370372E-3</v>
      </c>
      <c r="D469" s="47" t="s">
        <v>1442</v>
      </c>
      <c r="E469" s="48" t="s">
        <v>801</v>
      </c>
      <c r="F469" s="49">
        <v>22095</v>
      </c>
      <c r="G469" s="50">
        <f t="shared" si="11"/>
        <v>22.559890485968516</v>
      </c>
      <c r="H469" s="47" t="s">
        <v>14</v>
      </c>
      <c r="I469" s="101">
        <v>30335</v>
      </c>
    </row>
    <row r="470" spans="1:9">
      <c r="A470" s="38">
        <v>28</v>
      </c>
      <c r="B470" s="78">
        <v>28</v>
      </c>
      <c r="C470" s="83">
        <v>2.8819444444444444E-3</v>
      </c>
      <c r="D470" s="47" t="s">
        <v>1301</v>
      </c>
      <c r="E470" s="48" t="s">
        <v>1273</v>
      </c>
      <c r="F470" s="49">
        <v>18270</v>
      </c>
      <c r="G470" s="50">
        <f t="shared" si="11"/>
        <v>18.083504449007528</v>
      </c>
      <c r="H470" s="47" t="s">
        <v>617</v>
      </c>
      <c r="I470" s="101">
        <v>24875</v>
      </c>
    </row>
    <row r="471" spans="1:9">
      <c r="A471" s="38">
        <v>29</v>
      </c>
      <c r="B471" s="78">
        <v>29</v>
      </c>
      <c r="C471" s="87">
        <v>2.8921296296296295E-3</v>
      </c>
      <c r="D471" s="47" t="s">
        <v>1219</v>
      </c>
      <c r="E471" s="48" t="s">
        <v>32</v>
      </c>
      <c r="F471" s="49">
        <v>23379</v>
      </c>
      <c r="G471" s="50">
        <f t="shared" si="11"/>
        <v>31.049965776865161</v>
      </c>
      <c r="H471" s="47" t="s">
        <v>10</v>
      </c>
      <c r="I471" s="101">
        <v>34720</v>
      </c>
    </row>
    <row r="472" spans="1:9">
      <c r="A472" s="38">
        <v>30</v>
      </c>
      <c r="B472" s="78">
        <v>30</v>
      </c>
      <c r="C472" s="83">
        <v>2.8923611111111112E-3</v>
      </c>
      <c r="D472" s="47" t="s">
        <v>1377</v>
      </c>
      <c r="E472" s="48" t="s">
        <v>550</v>
      </c>
      <c r="F472" s="49">
        <v>22933</v>
      </c>
      <c r="G472" s="50">
        <f t="shared" si="11"/>
        <v>18.313483915126625</v>
      </c>
      <c r="H472" s="47" t="s">
        <v>1119</v>
      </c>
      <c r="I472" s="101">
        <v>29622</v>
      </c>
    </row>
    <row r="473" spans="1:9">
      <c r="A473" s="38">
        <v>31</v>
      </c>
      <c r="B473" s="78">
        <v>31</v>
      </c>
      <c r="C473" s="87">
        <v>2.9008101851851851E-3</v>
      </c>
      <c r="D473" s="47" t="s">
        <v>1352</v>
      </c>
      <c r="E473" s="48" t="s">
        <v>71</v>
      </c>
      <c r="F473" s="49">
        <v>31060</v>
      </c>
      <c r="G473" s="50">
        <f t="shared" si="11"/>
        <v>17.149897330595483</v>
      </c>
      <c r="H473" s="47" t="s">
        <v>168</v>
      </c>
      <c r="I473" s="101">
        <v>37324</v>
      </c>
    </row>
    <row r="474" spans="1:9">
      <c r="A474" s="38">
        <v>32</v>
      </c>
      <c r="B474" s="78">
        <v>32</v>
      </c>
      <c r="C474" s="87">
        <v>2.9018518518518516E-3</v>
      </c>
      <c r="D474" s="47" t="s">
        <v>1414</v>
      </c>
      <c r="E474" s="48" t="s">
        <v>83</v>
      </c>
      <c r="F474" s="49">
        <v>25637</v>
      </c>
      <c r="G474" s="50">
        <f t="shared" si="11"/>
        <v>17.760438056125942</v>
      </c>
      <c r="H474" s="47" t="s">
        <v>15</v>
      </c>
      <c r="I474" s="101">
        <v>32124</v>
      </c>
    </row>
    <row r="475" spans="1:9">
      <c r="A475" s="38">
        <v>33</v>
      </c>
      <c r="B475" s="78">
        <v>33</v>
      </c>
      <c r="C475" s="87">
        <v>2.9145833333333333E-3</v>
      </c>
      <c r="D475" s="47" t="s">
        <v>1295</v>
      </c>
      <c r="E475" s="48" t="s">
        <v>528</v>
      </c>
      <c r="F475" s="49">
        <v>27859</v>
      </c>
      <c r="G475" s="50">
        <f t="shared" si="11"/>
        <v>15.854893908282</v>
      </c>
      <c r="H475" s="47" t="s">
        <v>7</v>
      </c>
      <c r="I475" s="101">
        <v>33650</v>
      </c>
    </row>
    <row r="476" spans="1:9">
      <c r="A476" s="38">
        <v>34</v>
      </c>
      <c r="B476" s="78">
        <v>34</v>
      </c>
      <c r="C476" s="87">
        <v>2.9187499999999999E-3</v>
      </c>
      <c r="D476" s="47" t="s">
        <v>1195</v>
      </c>
      <c r="E476" s="48" t="s">
        <v>1413</v>
      </c>
      <c r="F476" s="49">
        <v>28313</v>
      </c>
      <c r="G476" s="50">
        <f t="shared" si="11"/>
        <v>17.541409993155373</v>
      </c>
      <c r="H476" s="47" t="s">
        <v>10</v>
      </c>
      <c r="I476" s="101">
        <v>34720</v>
      </c>
    </row>
    <row r="477" spans="1:9">
      <c r="A477" s="38">
        <v>35</v>
      </c>
      <c r="B477" s="78">
        <v>35</v>
      </c>
      <c r="C477" s="87">
        <v>2.9309027777777784E-3</v>
      </c>
      <c r="D477" s="47" t="s">
        <v>1355</v>
      </c>
      <c r="E477" s="48" t="s">
        <v>217</v>
      </c>
      <c r="F477" s="49">
        <v>26694</v>
      </c>
      <c r="G477" s="50">
        <f t="shared" si="11"/>
        <v>15.983572895277208</v>
      </c>
      <c r="H477" s="47" t="s">
        <v>15</v>
      </c>
      <c r="I477" s="101">
        <v>32532</v>
      </c>
    </row>
    <row r="478" spans="1:9">
      <c r="A478" s="38">
        <v>36</v>
      </c>
      <c r="B478" s="78">
        <v>36</v>
      </c>
      <c r="C478" s="87">
        <v>2.9326388888888887E-3</v>
      </c>
      <c r="D478" s="47" t="s">
        <v>1240</v>
      </c>
      <c r="E478" s="48" t="s">
        <v>1443</v>
      </c>
      <c r="F478" s="49">
        <v>34056</v>
      </c>
      <c r="G478" s="50">
        <f t="shared" si="11"/>
        <v>24.83504449007529</v>
      </c>
      <c r="H478" s="47" t="s">
        <v>16</v>
      </c>
      <c r="I478" s="101">
        <v>43127</v>
      </c>
    </row>
    <row r="479" spans="1:9">
      <c r="A479" s="38">
        <v>37</v>
      </c>
      <c r="B479" s="78">
        <v>37</v>
      </c>
      <c r="C479" s="87">
        <v>2.9364583333333339E-3</v>
      </c>
      <c r="D479" s="47" t="s">
        <v>1397</v>
      </c>
      <c r="E479" s="48" t="s">
        <v>1398</v>
      </c>
      <c r="F479" s="49">
        <v>37128</v>
      </c>
      <c r="G479" s="50">
        <f t="shared" si="11"/>
        <v>18.420260095824776</v>
      </c>
      <c r="H479" s="47" t="s">
        <v>16</v>
      </c>
      <c r="I479" s="101">
        <v>43856</v>
      </c>
    </row>
    <row r="480" spans="1:9">
      <c r="A480" s="38">
        <v>38</v>
      </c>
      <c r="B480" s="78">
        <v>38</v>
      </c>
      <c r="C480" s="87">
        <v>2.9671296296296299E-3</v>
      </c>
      <c r="D480" s="47" t="s">
        <v>1350</v>
      </c>
      <c r="E480" s="48" t="s">
        <v>1421</v>
      </c>
      <c r="F480" s="49">
        <v>25746</v>
      </c>
      <c r="G480" s="50">
        <f t="shared" si="11"/>
        <v>16.577686516084874</v>
      </c>
      <c r="H480" s="47" t="s">
        <v>170</v>
      </c>
      <c r="I480" s="101">
        <v>31801</v>
      </c>
    </row>
    <row r="481" spans="1:9">
      <c r="A481" s="38">
        <v>39</v>
      </c>
      <c r="B481" s="78">
        <v>39</v>
      </c>
      <c r="C481" s="87">
        <v>2.9682870370370371E-3</v>
      </c>
      <c r="D481" s="47" t="s">
        <v>1350</v>
      </c>
      <c r="E481" s="48" t="s">
        <v>1351</v>
      </c>
      <c r="F481" s="49">
        <v>25377</v>
      </c>
      <c r="G481" s="50">
        <f t="shared" si="11"/>
        <v>15.655030800821356</v>
      </c>
      <c r="H481" s="47" t="s">
        <v>170</v>
      </c>
      <c r="I481" s="101">
        <v>31095</v>
      </c>
    </row>
    <row r="482" spans="1:9">
      <c r="A482" s="38">
        <v>40</v>
      </c>
      <c r="B482" s="78">
        <v>40</v>
      </c>
      <c r="C482" s="87">
        <v>2.9708333333333327E-3</v>
      </c>
      <c r="D482" s="47" t="s">
        <v>1367</v>
      </c>
      <c r="E482" s="48" t="s">
        <v>1368</v>
      </c>
      <c r="F482" s="49">
        <v>34344</v>
      </c>
      <c r="G482" s="50">
        <f t="shared" si="11"/>
        <v>18.047912388774812</v>
      </c>
      <c r="H482" s="47" t="s">
        <v>13</v>
      </c>
      <c r="I482" s="101">
        <v>40936</v>
      </c>
    </row>
    <row r="483" spans="1:9">
      <c r="A483" s="38">
        <v>41</v>
      </c>
      <c r="B483" s="78">
        <v>41</v>
      </c>
      <c r="C483" s="83">
        <v>2.9756944444444444E-3</v>
      </c>
      <c r="D483" s="47" t="s">
        <v>1444</v>
      </c>
      <c r="E483" s="48" t="s">
        <v>1366</v>
      </c>
      <c r="F483" s="49">
        <v>27112</v>
      </c>
      <c r="G483" s="50">
        <f t="shared" si="11"/>
        <v>15.822039698836413</v>
      </c>
      <c r="H483" s="47" t="s">
        <v>170</v>
      </c>
      <c r="I483" s="101">
        <v>32891</v>
      </c>
    </row>
    <row r="484" spans="1:9">
      <c r="A484" s="38">
        <v>42</v>
      </c>
      <c r="B484" s="78">
        <v>42</v>
      </c>
      <c r="C484" s="87">
        <v>2.9797453703703704E-3</v>
      </c>
      <c r="D484" s="47" t="s">
        <v>1373</v>
      </c>
      <c r="E484" s="48" t="s">
        <v>83</v>
      </c>
      <c r="F484" s="49">
        <v>36131</v>
      </c>
      <c r="G484" s="50">
        <f t="shared" si="11"/>
        <v>20.175222450376456</v>
      </c>
      <c r="H484" s="47" t="s">
        <v>13</v>
      </c>
      <c r="I484" s="101">
        <v>43500</v>
      </c>
    </row>
    <row r="485" spans="1:9">
      <c r="A485" s="38">
        <v>43</v>
      </c>
      <c r="B485" s="78">
        <v>43</v>
      </c>
      <c r="C485" s="87">
        <v>2.9810185185185183E-3</v>
      </c>
      <c r="D485" s="47" t="s">
        <v>1373</v>
      </c>
      <c r="E485" s="48" t="s">
        <v>1374</v>
      </c>
      <c r="F485" s="49">
        <v>33438</v>
      </c>
      <c r="G485" s="50">
        <f t="shared" si="11"/>
        <v>18.573579739904176</v>
      </c>
      <c r="H485" s="47" t="s">
        <v>13</v>
      </c>
      <c r="I485" s="101">
        <v>40222</v>
      </c>
    </row>
    <row r="486" spans="1:9">
      <c r="A486" s="38">
        <v>44</v>
      </c>
      <c r="B486" s="78">
        <v>44</v>
      </c>
      <c r="C486" s="87">
        <v>2.9859953703703702E-3</v>
      </c>
      <c r="D486" s="47" t="s">
        <v>1344</v>
      </c>
      <c r="E486" s="48" t="s">
        <v>1445</v>
      </c>
      <c r="F486" s="49">
        <v>25281</v>
      </c>
      <c r="G486" s="50">
        <f t="shared" si="11"/>
        <v>15.898699520876113</v>
      </c>
      <c r="H486" s="47" t="s">
        <v>11</v>
      </c>
      <c r="I486" s="101">
        <v>31088</v>
      </c>
    </row>
    <row r="487" spans="1:9">
      <c r="A487" s="38">
        <v>45</v>
      </c>
      <c r="B487" s="78">
        <v>45</v>
      </c>
      <c r="C487" s="83">
        <v>3.0046296296296297E-3</v>
      </c>
      <c r="D487" s="47" t="s">
        <v>1416</v>
      </c>
      <c r="E487" s="48" t="s">
        <v>886</v>
      </c>
      <c r="F487" s="49">
        <v>26366</v>
      </c>
      <c r="G487" s="50">
        <f t="shared" si="11"/>
        <v>25.927446954141001</v>
      </c>
      <c r="H487" s="47" t="s">
        <v>170</v>
      </c>
      <c r="I487" s="101">
        <v>35836</v>
      </c>
    </row>
    <row r="488" spans="1:9">
      <c r="A488" s="38">
        <v>46</v>
      </c>
      <c r="B488" s="78">
        <v>46</v>
      </c>
      <c r="C488" s="87">
        <v>3.0300925925925925E-3</v>
      </c>
      <c r="D488" s="47" t="s">
        <v>1426</v>
      </c>
      <c r="E488" s="48" t="s">
        <v>1427</v>
      </c>
      <c r="F488" s="49">
        <v>23985</v>
      </c>
      <c r="G488" s="50">
        <f t="shared" si="11"/>
        <v>24.383299110198493</v>
      </c>
      <c r="H488" s="47" t="s">
        <v>170</v>
      </c>
      <c r="I488" s="101">
        <v>32891</v>
      </c>
    </row>
    <row r="489" spans="1:9">
      <c r="A489" s="38">
        <v>47</v>
      </c>
      <c r="B489" s="78">
        <v>47</v>
      </c>
      <c r="C489" s="87">
        <v>3.0324074074074073E-3</v>
      </c>
      <c r="D489" s="47" t="s">
        <v>1422</v>
      </c>
      <c r="E489" s="48" t="s">
        <v>1423</v>
      </c>
      <c r="F489" s="49">
        <v>30053</v>
      </c>
      <c r="G489" s="50">
        <f t="shared" si="11"/>
        <v>17.760438056125942</v>
      </c>
      <c r="H489" s="47" t="s">
        <v>13</v>
      </c>
      <c r="I489" s="101">
        <v>36540</v>
      </c>
    </row>
    <row r="490" spans="1:9">
      <c r="A490" s="38">
        <v>48</v>
      </c>
      <c r="B490" s="78">
        <v>48</v>
      </c>
      <c r="C490" s="81">
        <v>3.04375E-3</v>
      </c>
      <c r="D490" s="54" t="s">
        <v>2065</v>
      </c>
      <c r="E490" s="54" t="s">
        <v>1486</v>
      </c>
      <c r="F490" s="88">
        <v>38687</v>
      </c>
      <c r="G490" s="56">
        <f t="shared" si="11"/>
        <v>16.219028062970569</v>
      </c>
      <c r="H490" s="57" t="s">
        <v>22</v>
      </c>
      <c r="I490" s="88">
        <v>44611</v>
      </c>
    </row>
    <row r="491" spans="1:9">
      <c r="A491" s="38">
        <v>49</v>
      </c>
      <c r="B491" s="78">
        <v>49</v>
      </c>
      <c r="C491" s="87">
        <v>3.0467592592592595E-3</v>
      </c>
      <c r="D491" s="47" t="s">
        <v>1358</v>
      </c>
      <c r="E491" s="48" t="s">
        <v>244</v>
      </c>
      <c r="F491" s="49">
        <v>37712</v>
      </c>
      <c r="G491" s="50">
        <f t="shared" si="11"/>
        <v>15.937029431895962</v>
      </c>
      <c r="H491" s="47" t="s">
        <v>168</v>
      </c>
      <c r="I491" s="101">
        <v>43533</v>
      </c>
    </row>
    <row r="492" spans="1:9">
      <c r="A492" s="38">
        <v>50</v>
      </c>
      <c r="B492" s="78">
        <v>50</v>
      </c>
      <c r="C492" s="87">
        <v>3.0589120370370371E-3</v>
      </c>
      <c r="D492" s="47" t="s">
        <v>1172</v>
      </c>
      <c r="E492" s="48" t="s">
        <v>1446</v>
      </c>
      <c r="F492" s="49">
        <v>26329</v>
      </c>
      <c r="G492" s="50">
        <f t="shared" si="11"/>
        <v>31.006160164271048</v>
      </c>
      <c r="H492" s="47" t="s">
        <v>13</v>
      </c>
      <c r="I492" s="101">
        <v>37654</v>
      </c>
    </row>
    <row r="493" spans="1:9">
      <c r="A493" s="38">
        <v>51</v>
      </c>
      <c r="B493" s="78">
        <v>51</v>
      </c>
      <c r="C493" s="87">
        <v>3.0605324074074076E-3</v>
      </c>
      <c r="D493" s="47" t="s">
        <v>1256</v>
      </c>
      <c r="E493" s="48" t="s">
        <v>1372</v>
      </c>
      <c r="F493" s="49">
        <v>27954</v>
      </c>
      <c r="G493" s="50">
        <f t="shared" si="11"/>
        <v>20.424366872005475</v>
      </c>
      <c r="H493" s="47" t="s">
        <v>170</v>
      </c>
      <c r="I493" s="101">
        <v>35414</v>
      </c>
    </row>
    <row r="494" spans="1:9">
      <c r="A494" s="38">
        <v>52</v>
      </c>
      <c r="B494" s="78">
        <v>52</v>
      </c>
      <c r="C494" s="87">
        <v>3.0637731481481484E-3</v>
      </c>
      <c r="D494" s="47" t="s">
        <v>1168</v>
      </c>
      <c r="E494" s="48" t="s">
        <v>1447</v>
      </c>
      <c r="F494" s="49">
        <v>26537</v>
      </c>
      <c r="G494" s="50">
        <f t="shared" si="11"/>
        <v>21.29226557152635</v>
      </c>
      <c r="H494" s="47" t="s">
        <v>170</v>
      </c>
      <c r="I494" s="101">
        <v>34314</v>
      </c>
    </row>
    <row r="495" spans="1:9">
      <c r="A495" s="38">
        <v>53</v>
      </c>
      <c r="B495" s="78">
        <v>53</v>
      </c>
      <c r="C495" s="87">
        <v>3.0853009259259258E-3</v>
      </c>
      <c r="D495" s="47" t="s">
        <v>1428</v>
      </c>
      <c r="E495" s="48" t="s">
        <v>1429</v>
      </c>
      <c r="F495" s="49">
        <v>21942</v>
      </c>
      <c r="G495" s="50">
        <f t="shared" si="11"/>
        <v>29.976728268309376</v>
      </c>
      <c r="H495" s="47" t="s">
        <v>170</v>
      </c>
      <c r="I495" s="101">
        <v>32891</v>
      </c>
    </row>
    <row r="496" spans="1:9">
      <c r="A496" s="38">
        <v>54</v>
      </c>
      <c r="B496" s="78">
        <v>54</v>
      </c>
      <c r="C496" s="87">
        <v>3.0995370370370365E-3</v>
      </c>
      <c r="D496" s="47" t="s">
        <v>1247</v>
      </c>
      <c r="E496" s="48" t="s">
        <v>1249</v>
      </c>
      <c r="F496" s="49">
        <v>28582</v>
      </c>
      <c r="G496" s="50">
        <f t="shared" si="11"/>
        <v>17.820670773442849</v>
      </c>
      <c r="H496" s="47" t="s">
        <v>166</v>
      </c>
      <c r="I496" s="101">
        <v>35091</v>
      </c>
    </row>
    <row r="497" spans="1:9">
      <c r="A497" s="38">
        <v>55</v>
      </c>
      <c r="B497" s="78">
        <v>55</v>
      </c>
      <c r="C497" s="87">
        <v>3.1041666666666665E-3</v>
      </c>
      <c r="D497" s="47" t="s">
        <v>1315</v>
      </c>
      <c r="E497" s="48" t="s">
        <v>413</v>
      </c>
      <c r="F497" s="49">
        <v>32320</v>
      </c>
      <c r="G497" s="50">
        <f t="shared" si="11"/>
        <v>16.670773442847366</v>
      </c>
      <c r="H497" s="47" t="s">
        <v>221</v>
      </c>
      <c r="I497" s="101">
        <v>38409</v>
      </c>
    </row>
    <row r="498" spans="1:9">
      <c r="A498" s="38">
        <v>56</v>
      </c>
      <c r="B498" s="78">
        <v>56</v>
      </c>
      <c r="C498" s="87">
        <v>3.1113425925925926E-3</v>
      </c>
      <c r="D498" s="47" t="s">
        <v>1180</v>
      </c>
      <c r="E498" s="48" t="s">
        <v>210</v>
      </c>
      <c r="F498" s="49">
        <v>22954</v>
      </c>
      <c r="G498" s="50">
        <f t="shared" si="11"/>
        <v>29.270362765229294</v>
      </c>
      <c r="H498" s="47" t="s">
        <v>170</v>
      </c>
      <c r="I498" s="101">
        <v>33645</v>
      </c>
    </row>
    <row r="499" spans="1:9">
      <c r="A499" s="38">
        <v>57</v>
      </c>
      <c r="B499" s="78">
        <v>57</v>
      </c>
      <c r="C499" s="87">
        <v>3.1425925925925927E-3</v>
      </c>
      <c r="D499" s="47" t="s">
        <v>1184</v>
      </c>
      <c r="E499" s="48" t="s">
        <v>77</v>
      </c>
      <c r="F499" s="49">
        <v>30014</v>
      </c>
      <c r="G499" s="50">
        <f t="shared" si="11"/>
        <v>35.997262149212865</v>
      </c>
      <c r="H499" s="47" t="s">
        <v>168</v>
      </c>
      <c r="I499" s="101">
        <v>43162</v>
      </c>
    </row>
    <row r="500" spans="1:9">
      <c r="A500" s="38">
        <v>58</v>
      </c>
      <c r="B500" s="78">
        <v>58</v>
      </c>
      <c r="C500" s="87">
        <v>3.1774305555555553E-3</v>
      </c>
      <c r="D500" s="47" t="s">
        <v>1176</v>
      </c>
      <c r="E500" s="48" t="s">
        <v>699</v>
      </c>
      <c r="F500" s="49">
        <v>33454</v>
      </c>
      <c r="G500" s="50">
        <f t="shared" si="11"/>
        <v>15.542778918548938</v>
      </c>
      <c r="H500" s="47" t="s">
        <v>13</v>
      </c>
      <c r="I500" s="101">
        <v>39131</v>
      </c>
    </row>
    <row r="501" spans="1:9">
      <c r="A501" s="38">
        <v>59</v>
      </c>
      <c r="B501" s="78">
        <v>59</v>
      </c>
      <c r="C501" s="87">
        <v>3.181134259259259E-3</v>
      </c>
      <c r="D501" s="47" t="s">
        <v>1219</v>
      </c>
      <c r="E501" s="48" t="s">
        <v>1366</v>
      </c>
      <c r="F501" s="49">
        <v>26565</v>
      </c>
      <c r="G501" s="50">
        <f t="shared" si="11"/>
        <v>15.222450376454484</v>
      </c>
      <c r="H501" s="47" t="s">
        <v>170</v>
      </c>
      <c r="I501" s="101">
        <v>32125</v>
      </c>
    </row>
    <row r="502" spans="1:9">
      <c r="A502" s="38">
        <v>60</v>
      </c>
      <c r="B502" s="78">
        <v>60</v>
      </c>
      <c r="C502" s="87">
        <v>3.1828703703703702E-3</v>
      </c>
      <c r="D502" s="47" t="s">
        <v>1466</v>
      </c>
      <c r="E502" s="48" t="s">
        <v>1437</v>
      </c>
      <c r="F502" s="49">
        <v>25739</v>
      </c>
      <c r="G502" s="50">
        <f t="shared" si="11"/>
        <v>15.592060232717317</v>
      </c>
      <c r="H502" s="47" t="s">
        <v>11</v>
      </c>
      <c r="I502" s="101">
        <v>31434</v>
      </c>
    </row>
    <row r="503" spans="1:9">
      <c r="A503" s="38">
        <v>61</v>
      </c>
      <c r="B503" s="78">
        <v>61</v>
      </c>
      <c r="C503" s="87">
        <v>3.1939814814814812E-3</v>
      </c>
      <c r="D503" s="47" t="s">
        <v>1193</v>
      </c>
      <c r="E503" s="48" t="s">
        <v>202</v>
      </c>
      <c r="F503" s="49">
        <v>26303</v>
      </c>
      <c r="G503" s="50">
        <f t="shared" si="11"/>
        <v>14.940451745379876</v>
      </c>
      <c r="H503" s="47" t="s">
        <v>170</v>
      </c>
      <c r="I503" s="101">
        <v>31760</v>
      </c>
    </row>
    <row r="504" spans="1:9">
      <c r="A504" s="38">
        <v>62</v>
      </c>
      <c r="B504" s="78">
        <v>62</v>
      </c>
      <c r="C504" s="87">
        <v>3.1999999999999997E-3</v>
      </c>
      <c r="D504" s="47" t="s">
        <v>1240</v>
      </c>
      <c r="E504" s="48" t="s">
        <v>1300</v>
      </c>
      <c r="F504" s="49">
        <v>30939</v>
      </c>
      <c r="G504" s="50">
        <f t="shared" si="11"/>
        <v>26.412046543463383</v>
      </c>
      <c r="H504" s="47" t="s">
        <v>13</v>
      </c>
      <c r="I504" s="101">
        <v>40586</v>
      </c>
    </row>
    <row r="505" spans="1:9">
      <c r="A505" s="38">
        <v>63</v>
      </c>
      <c r="B505" s="78">
        <v>63</v>
      </c>
      <c r="C505" s="87">
        <v>3.2107638888888884E-3</v>
      </c>
      <c r="D505" s="47" t="s">
        <v>1448</v>
      </c>
      <c r="E505" s="48" t="s">
        <v>1449</v>
      </c>
      <c r="F505" s="49">
        <v>31534</v>
      </c>
      <c r="G505" s="50">
        <f t="shared" si="11"/>
        <v>30.70773442847365</v>
      </c>
      <c r="H505" s="47" t="s">
        <v>16</v>
      </c>
      <c r="I505" s="101">
        <v>42750</v>
      </c>
    </row>
    <row r="506" spans="1:9">
      <c r="A506" s="38">
        <v>64</v>
      </c>
      <c r="B506" s="78">
        <v>64</v>
      </c>
      <c r="C506" s="87">
        <v>3.2238425925925924E-3</v>
      </c>
      <c r="D506" s="47" t="s">
        <v>1350</v>
      </c>
      <c r="E506" s="48" t="s">
        <v>406</v>
      </c>
      <c r="F506" s="49">
        <v>25340</v>
      </c>
      <c r="G506" s="50">
        <f t="shared" si="11"/>
        <v>15.756331279945243</v>
      </c>
      <c r="H506" s="47" t="s">
        <v>170</v>
      </c>
      <c r="I506" s="101">
        <v>31095</v>
      </c>
    </row>
    <row r="507" spans="1:9">
      <c r="A507" s="38">
        <v>65</v>
      </c>
      <c r="B507" s="78">
        <v>65</v>
      </c>
      <c r="C507" s="87">
        <v>3.2359953703703704E-3</v>
      </c>
      <c r="D507" s="47" t="s">
        <v>1285</v>
      </c>
      <c r="E507" s="48" t="s">
        <v>187</v>
      </c>
      <c r="F507" s="49">
        <v>36474</v>
      </c>
      <c r="G507" s="50">
        <f t="shared" si="11"/>
        <v>15.208761122518823</v>
      </c>
      <c r="H507" s="47" t="s">
        <v>8</v>
      </c>
      <c r="I507" s="101">
        <v>42029</v>
      </c>
    </row>
    <row r="508" spans="1:9">
      <c r="A508" s="38">
        <v>66</v>
      </c>
      <c r="B508" s="78">
        <v>66</v>
      </c>
      <c r="C508" s="87">
        <v>3.248148148148148E-3</v>
      </c>
      <c r="D508" s="47" t="s">
        <v>1156</v>
      </c>
      <c r="E508" s="48" t="s">
        <v>1450</v>
      </c>
      <c r="F508" s="49">
        <v>29650</v>
      </c>
      <c r="G508" s="50">
        <f t="shared" si="11"/>
        <v>14.776180698151951</v>
      </c>
      <c r="H508" s="47" t="s">
        <v>170</v>
      </c>
      <c r="I508" s="101">
        <v>35047</v>
      </c>
    </row>
    <row r="509" spans="1:9">
      <c r="A509" s="38">
        <v>67</v>
      </c>
      <c r="B509" s="78">
        <v>67</v>
      </c>
      <c r="C509" s="87">
        <v>3.2847222222222223E-3</v>
      </c>
      <c r="D509" s="47" t="s">
        <v>1397</v>
      </c>
      <c r="E509" s="48" t="s">
        <v>1376</v>
      </c>
      <c r="F509" s="49">
        <v>29222</v>
      </c>
      <c r="G509" s="50">
        <f t="shared" si="11"/>
        <v>16.11772758384668</v>
      </c>
      <c r="H509" s="47" t="s">
        <v>170</v>
      </c>
      <c r="I509" s="101">
        <v>35109</v>
      </c>
    </row>
    <row r="510" spans="1:9">
      <c r="A510" s="38">
        <v>68</v>
      </c>
      <c r="B510" s="78">
        <v>68</v>
      </c>
      <c r="C510" s="87">
        <v>3.2890046296296296E-3</v>
      </c>
      <c r="D510" s="47" t="s">
        <v>1167</v>
      </c>
      <c r="E510" s="48" t="s">
        <v>1229</v>
      </c>
      <c r="F510" s="49">
        <v>31638</v>
      </c>
      <c r="G510" s="50">
        <f t="shared" ref="G510:G528" si="12">(I510-F510)/365.25</f>
        <v>14.570841889117043</v>
      </c>
      <c r="H510" s="47" t="s">
        <v>13</v>
      </c>
      <c r="I510" s="101">
        <v>36960</v>
      </c>
    </row>
    <row r="511" spans="1:9">
      <c r="A511" s="38">
        <v>69</v>
      </c>
      <c r="B511" s="78">
        <v>69</v>
      </c>
      <c r="C511" s="87" t="s">
        <v>1128</v>
      </c>
      <c r="D511" s="47" t="s">
        <v>1451</v>
      </c>
      <c r="E511" s="48" t="s">
        <v>350</v>
      </c>
      <c r="F511" s="49">
        <v>24600</v>
      </c>
      <c r="G511" s="50">
        <f t="shared" si="12"/>
        <v>49.746748802190282</v>
      </c>
      <c r="H511" s="47" t="s">
        <v>393</v>
      </c>
      <c r="I511" s="101">
        <v>42770</v>
      </c>
    </row>
    <row r="512" spans="1:9">
      <c r="A512" s="38">
        <v>70</v>
      </c>
      <c r="B512" s="78">
        <v>70</v>
      </c>
      <c r="C512" s="87">
        <v>3.3403935185185186E-3</v>
      </c>
      <c r="D512" s="47" t="s">
        <v>1354</v>
      </c>
      <c r="E512" s="48" t="s">
        <v>1430</v>
      </c>
      <c r="F512" s="49">
        <v>29285</v>
      </c>
      <c r="G512" s="50">
        <f t="shared" si="12"/>
        <v>16.895277207392198</v>
      </c>
      <c r="H512" s="47" t="s">
        <v>11</v>
      </c>
      <c r="I512" s="101">
        <v>35456</v>
      </c>
    </row>
    <row r="513" spans="1:12">
      <c r="A513" s="38">
        <v>71</v>
      </c>
      <c r="B513" s="78">
        <v>71</v>
      </c>
      <c r="C513" s="87">
        <v>3.4171296296296293E-3</v>
      </c>
      <c r="D513" s="47" t="s">
        <v>1452</v>
      </c>
      <c r="E513" s="48" t="s">
        <v>1453</v>
      </c>
      <c r="F513" s="49">
        <v>19375</v>
      </c>
      <c r="G513" s="50">
        <f t="shared" si="12"/>
        <v>47.170431211498972</v>
      </c>
      <c r="H513" s="47" t="s">
        <v>13</v>
      </c>
      <c r="I513" s="101">
        <v>36604</v>
      </c>
    </row>
    <row r="514" spans="1:12">
      <c r="A514" s="38">
        <v>72</v>
      </c>
      <c r="B514" s="78">
        <v>72</v>
      </c>
      <c r="C514" s="87">
        <v>3.417361111111111E-3</v>
      </c>
      <c r="D514" s="47" t="s">
        <v>1354</v>
      </c>
      <c r="E514" s="48" t="s">
        <v>410</v>
      </c>
      <c r="F514" s="49">
        <v>32348</v>
      </c>
      <c r="G514" s="50">
        <f t="shared" si="12"/>
        <v>16.57494866529774</v>
      </c>
      <c r="H514" s="47" t="s">
        <v>13</v>
      </c>
      <c r="I514" s="101">
        <v>38402</v>
      </c>
    </row>
    <row r="515" spans="1:12">
      <c r="A515" s="38">
        <v>73</v>
      </c>
      <c r="B515" s="78">
        <v>73</v>
      </c>
      <c r="C515" s="87" t="s">
        <v>1129</v>
      </c>
      <c r="D515" s="47" t="s">
        <v>1234</v>
      </c>
      <c r="E515" s="48" t="s">
        <v>1235</v>
      </c>
      <c r="F515" s="49">
        <v>31205</v>
      </c>
      <c r="G515" s="50">
        <f t="shared" si="12"/>
        <v>15.7015742642026</v>
      </c>
      <c r="H515" s="47" t="s">
        <v>13</v>
      </c>
      <c r="I515" s="101">
        <v>36940</v>
      </c>
    </row>
    <row r="516" spans="1:12">
      <c r="A516" s="38">
        <v>74</v>
      </c>
      <c r="B516" s="78">
        <v>74</v>
      </c>
      <c r="C516" s="87" t="s">
        <v>1130</v>
      </c>
      <c r="D516" s="47" t="s">
        <v>1359</v>
      </c>
      <c r="E516" s="48" t="s">
        <v>1360</v>
      </c>
      <c r="F516" s="49">
        <v>31524</v>
      </c>
      <c r="G516" s="50">
        <f t="shared" si="12"/>
        <v>14.828199863107461</v>
      </c>
      <c r="H516" s="47" t="s">
        <v>13</v>
      </c>
      <c r="I516" s="101">
        <v>36940</v>
      </c>
    </row>
    <row r="517" spans="1:12">
      <c r="A517" s="38">
        <v>75</v>
      </c>
      <c r="B517" s="78">
        <v>75</v>
      </c>
      <c r="C517" s="87">
        <v>3.445486111111111E-3</v>
      </c>
      <c r="D517" s="47" t="s">
        <v>1454</v>
      </c>
      <c r="E517" s="48" t="s">
        <v>1311</v>
      </c>
      <c r="F517" s="49">
        <v>27646</v>
      </c>
      <c r="G517" s="50">
        <f t="shared" si="12"/>
        <v>16.358658453114305</v>
      </c>
      <c r="H517" s="47" t="s">
        <v>11</v>
      </c>
      <c r="I517" s="101">
        <v>33621</v>
      </c>
    </row>
    <row r="518" spans="1:12">
      <c r="A518" s="38">
        <v>76</v>
      </c>
      <c r="B518" s="78">
        <v>76</v>
      </c>
      <c r="C518" s="87">
        <v>3.4967592592592589E-3</v>
      </c>
      <c r="D518" s="47" t="s">
        <v>1283</v>
      </c>
      <c r="E518" s="48" t="s">
        <v>1381</v>
      </c>
      <c r="F518" s="49">
        <v>20678</v>
      </c>
      <c r="G518" s="50">
        <f t="shared" si="12"/>
        <v>44.446269678302535</v>
      </c>
      <c r="H518" s="47" t="s">
        <v>13</v>
      </c>
      <c r="I518" s="101">
        <v>36912</v>
      </c>
    </row>
    <row r="519" spans="1:12">
      <c r="A519" s="38">
        <v>77</v>
      </c>
      <c r="B519" s="78">
        <v>77</v>
      </c>
      <c r="C519" s="87">
        <v>3.523611111111111E-3</v>
      </c>
      <c r="D519" s="47" t="s">
        <v>1455</v>
      </c>
      <c r="E519" s="48" t="s">
        <v>1456</v>
      </c>
      <c r="F519" s="49">
        <v>23475</v>
      </c>
      <c r="G519" s="50">
        <f t="shared" si="12"/>
        <v>52.752908966461327</v>
      </c>
      <c r="H519" s="47" t="s">
        <v>13</v>
      </c>
      <c r="I519" s="101">
        <v>42743</v>
      </c>
    </row>
    <row r="520" spans="1:12">
      <c r="A520" s="38">
        <v>78</v>
      </c>
      <c r="B520" s="78">
        <v>78</v>
      </c>
      <c r="C520" s="87">
        <v>3.5309027777777782E-3</v>
      </c>
      <c r="D520" s="47" t="s">
        <v>1457</v>
      </c>
      <c r="E520" s="48" t="s">
        <v>1458</v>
      </c>
      <c r="F520" s="49">
        <v>25663</v>
      </c>
      <c r="G520" s="50">
        <f t="shared" si="12"/>
        <v>14.872005475701574</v>
      </c>
      <c r="H520" s="47" t="s">
        <v>170</v>
      </c>
      <c r="I520" s="101">
        <v>31095</v>
      </c>
    </row>
    <row r="521" spans="1:12">
      <c r="A521" s="38">
        <v>79</v>
      </c>
      <c r="B521" s="78">
        <v>79</v>
      </c>
      <c r="C521" s="83">
        <v>3.5590277777777777E-3</v>
      </c>
      <c r="D521" s="47" t="s">
        <v>1176</v>
      </c>
      <c r="E521" s="48" t="s">
        <v>1459</v>
      </c>
      <c r="F521" s="49">
        <v>22980</v>
      </c>
      <c r="G521" s="50">
        <f t="shared" si="12"/>
        <v>12.134154688569472</v>
      </c>
      <c r="H521" s="47" t="s">
        <v>220</v>
      </c>
      <c r="I521" s="101">
        <v>27412</v>
      </c>
    </row>
    <row r="522" spans="1:12">
      <c r="A522" s="38">
        <v>80</v>
      </c>
      <c r="B522" s="78">
        <v>80</v>
      </c>
      <c r="C522" s="83">
        <v>3.6168981481481482E-3</v>
      </c>
      <c r="D522" s="47" t="s">
        <v>1245</v>
      </c>
      <c r="E522" s="48" t="s">
        <v>571</v>
      </c>
      <c r="F522" s="49">
        <v>22783</v>
      </c>
      <c r="G522" s="50">
        <f t="shared" si="12"/>
        <v>12.673511293634498</v>
      </c>
      <c r="H522" s="47" t="s">
        <v>220</v>
      </c>
      <c r="I522" s="101">
        <v>27412</v>
      </c>
      <c r="K522" s="7"/>
      <c r="L522" s="7"/>
    </row>
    <row r="523" spans="1:12">
      <c r="A523" s="38">
        <v>81</v>
      </c>
      <c r="B523" s="78">
        <v>81</v>
      </c>
      <c r="C523" s="87">
        <v>3.7192129629629628E-3</v>
      </c>
      <c r="D523" s="47" t="s">
        <v>1170</v>
      </c>
      <c r="E523" s="48" t="s">
        <v>1460</v>
      </c>
      <c r="F523" s="49">
        <v>26942</v>
      </c>
      <c r="G523" s="50">
        <f t="shared" si="12"/>
        <v>14.18754277891855</v>
      </c>
      <c r="H523" s="47" t="s">
        <v>170</v>
      </c>
      <c r="I523" s="101">
        <v>32124</v>
      </c>
      <c r="J523" s="16"/>
    </row>
    <row r="524" spans="1:12">
      <c r="A524" s="38">
        <v>82</v>
      </c>
      <c r="B524" s="78">
        <v>82</v>
      </c>
      <c r="C524" s="87">
        <v>3.7334490740740735E-3</v>
      </c>
      <c r="D524" s="47" t="s">
        <v>1406</v>
      </c>
      <c r="E524" s="48" t="s">
        <v>1461</v>
      </c>
      <c r="F524" s="49">
        <v>11778</v>
      </c>
      <c r="G524" s="50">
        <f t="shared" si="12"/>
        <v>64.980150581793296</v>
      </c>
      <c r="H524" s="47" t="s">
        <v>7</v>
      </c>
      <c r="I524" s="101">
        <v>35512</v>
      </c>
    </row>
    <row r="525" spans="1:12">
      <c r="A525" s="38">
        <v>83</v>
      </c>
      <c r="B525" s="78">
        <v>83</v>
      </c>
      <c r="C525" s="95">
        <v>3.7418981481481483E-3</v>
      </c>
      <c r="D525" s="96" t="s">
        <v>1462</v>
      </c>
      <c r="E525" s="48" t="s">
        <v>1463</v>
      </c>
      <c r="F525" s="49">
        <v>21155</v>
      </c>
      <c r="G525" s="50">
        <f t="shared" si="12"/>
        <v>40.227241615331963</v>
      </c>
      <c r="H525" s="47" t="s">
        <v>11</v>
      </c>
      <c r="I525" s="101">
        <v>35848</v>
      </c>
    </row>
    <row r="526" spans="1:12">
      <c r="A526" s="38">
        <v>84</v>
      </c>
      <c r="B526" s="78">
        <v>84</v>
      </c>
      <c r="C526" s="87">
        <v>3.743518518518518E-3</v>
      </c>
      <c r="D526" s="47" t="s">
        <v>1160</v>
      </c>
      <c r="E526" s="48" t="s">
        <v>1464</v>
      </c>
      <c r="F526" s="49">
        <v>19736</v>
      </c>
      <c r="G526" s="50">
        <f t="shared" si="12"/>
        <v>46.182067077344286</v>
      </c>
      <c r="H526" s="47" t="s">
        <v>13</v>
      </c>
      <c r="I526" s="101">
        <v>36604</v>
      </c>
    </row>
    <row r="527" spans="1:12">
      <c r="A527" s="38">
        <v>85</v>
      </c>
      <c r="B527" s="78">
        <v>85</v>
      </c>
      <c r="C527" s="87">
        <v>3.8774305555555554E-3</v>
      </c>
      <c r="D527" s="47" t="s">
        <v>1388</v>
      </c>
      <c r="E527" s="48" t="s">
        <v>1389</v>
      </c>
      <c r="F527" s="49">
        <v>20054</v>
      </c>
      <c r="G527" s="50">
        <f t="shared" si="12"/>
        <v>46.154688569472967</v>
      </c>
      <c r="H527" s="47" t="s">
        <v>13</v>
      </c>
      <c r="I527" s="101">
        <v>36912</v>
      </c>
    </row>
    <row r="528" spans="1:12">
      <c r="A528" s="38">
        <v>86</v>
      </c>
      <c r="B528" s="78">
        <v>86</v>
      </c>
      <c r="C528" s="87">
        <v>3.9624999999999999E-3</v>
      </c>
      <c r="D528" s="47" t="s">
        <v>1283</v>
      </c>
      <c r="E528" s="48" t="s">
        <v>1465</v>
      </c>
      <c r="F528" s="49">
        <v>25220</v>
      </c>
      <c r="G528" s="50">
        <f t="shared" si="12"/>
        <v>16.084873374401095</v>
      </c>
      <c r="H528" s="47" t="s">
        <v>170</v>
      </c>
      <c r="I528" s="101">
        <v>31095</v>
      </c>
    </row>
    <row r="529" spans="1:9">
      <c r="C529" s="7"/>
    </row>
    <row r="530" spans="1:9" ht="13">
      <c r="A530" s="40" t="s">
        <v>1467</v>
      </c>
      <c r="B530" s="41"/>
      <c r="C530" s="35"/>
      <c r="D530" s="35"/>
      <c r="E530" s="35"/>
      <c r="F530" s="42"/>
      <c r="G530" s="42"/>
      <c r="H530" s="35"/>
      <c r="I530" s="42"/>
    </row>
    <row r="531" spans="1:9">
      <c r="A531" s="93" t="s">
        <v>1</v>
      </c>
      <c r="B531" s="43" t="s">
        <v>1559</v>
      </c>
      <c r="C531" s="44" t="s">
        <v>0</v>
      </c>
      <c r="D531" s="45" t="s">
        <v>4</v>
      </c>
      <c r="E531" s="45" t="s">
        <v>5</v>
      </c>
      <c r="F531" s="44" t="s">
        <v>2</v>
      </c>
      <c r="G531" s="44" t="s">
        <v>124</v>
      </c>
      <c r="H531" s="45" t="s">
        <v>3</v>
      </c>
      <c r="I531" s="100" t="s">
        <v>6</v>
      </c>
    </row>
    <row r="532" spans="1:9">
      <c r="A532" s="38">
        <v>1</v>
      </c>
      <c r="B532" s="78">
        <v>1</v>
      </c>
      <c r="C532" s="87">
        <v>5.471643518518518E-3</v>
      </c>
      <c r="D532" s="47" t="s">
        <v>1371</v>
      </c>
      <c r="E532" s="48" t="s">
        <v>355</v>
      </c>
      <c r="F532" s="49">
        <v>35830</v>
      </c>
      <c r="G532" s="50">
        <f t="shared" ref="G532:G575" si="13">(I532-F532)/365.25</f>
        <v>23.025325119780973</v>
      </c>
      <c r="H532" s="47" t="s">
        <v>22</v>
      </c>
      <c r="I532" s="101">
        <v>44240</v>
      </c>
    </row>
    <row r="533" spans="1:9">
      <c r="A533" s="38">
        <v>2</v>
      </c>
      <c r="B533" s="78">
        <v>2</v>
      </c>
      <c r="C533" s="83">
        <v>5.6435185185185191E-3</v>
      </c>
      <c r="D533" s="47" t="s">
        <v>1390</v>
      </c>
      <c r="E533" s="48" t="s">
        <v>794</v>
      </c>
      <c r="F533" s="49">
        <v>16823</v>
      </c>
      <c r="G533" s="50">
        <f t="shared" si="13"/>
        <v>29.10609171800137</v>
      </c>
      <c r="H533" s="47" t="s">
        <v>223</v>
      </c>
      <c r="I533" s="101">
        <v>27454</v>
      </c>
    </row>
    <row r="534" spans="1:9">
      <c r="A534" s="38">
        <v>3</v>
      </c>
      <c r="B534" s="78">
        <v>3</v>
      </c>
      <c r="C534" s="87">
        <v>5.6987268518518515E-3</v>
      </c>
      <c r="D534" s="47" t="s">
        <v>1352</v>
      </c>
      <c r="E534" s="48" t="s">
        <v>262</v>
      </c>
      <c r="F534" s="49">
        <v>36490</v>
      </c>
      <c r="G534" s="50">
        <f t="shared" si="13"/>
        <v>21.218343600273784</v>
      </c>
      <c r="H534" s="47" t="s">
        <v>22</v>
      </c>
      <c r="I534" s="101">
        <v>44240</v>
      </c>
    </row>
    <row r="535" spans="1:9">
      <c r="A535" s="38">
        <v>4</v>
      </c>
      <c r="B535" s="78">
        <v>4</v>
      </c>
      <c r="C535" s="83">
        <v>5.7037037037037039E-3</v>
      </c>
      <c r="D535" s="47" t="s">
        <v>1184</v>
      </c>
      <c r="E535" s="48" t="s">
        <v>1468</v>
      </c>
      <c r="F535" s="49">
        <v>17042</v>
      </c>
      <c r="G535" s="50">
        <f t="shared" si="13"/>
        <v>19.430527036276523</v>
      </c>
      <c r="H535" s="47" t="s">
        <v>1131</v>
      </c>
      <c r="I535" s="77">
        <v>24139</v>
      </c>
    </row>
    <row r="536" spans="1:9">
      <c r="A536" s="38">
        <v>5</v>
      </c>
      <c r="B536" s="78">
        <v>5</v>
      </c>
      <c r="C536" s="87">
        <v>5.8626157407407412E-3</v>
      </c>
      <c r="D536" s="47" t="s">
        <v>1317</v>
      </c>
      <c r="E536" s="48" t="s">
        <v>915</v>
      </c>
      <c r="F536" s="49">
        <v>25056</v>
      </c>
      <c r="G536" s="50">
        <f t="shared" si="13"/>
        <v>28.528405201916495</v>
      </c>
      <c r="H536" s="47" t="s">
        <v>14</v>
      </c>
      <c r="I536" s="101">
        <v>35476</v>
      </c>
    </row>
    <row r="537" spans="1:9">
      <c r="A537" s="38">
        <v>6</v>
      </c>
      <c r="B537" s="78">
        <v>6</v>
      </c>
      <c r="C537" s="87">
        <v>5.8734953703703701E-3</v>
      </c>
      <c r="D537" s="47" t="s">
        <v>1354</v>
      </c>
      <c r="E537" s="48" t="s">
        <v>861</v>
      </c>
      <c r="F537" s="49">
        <v>25569</v>
      </c>
      <c r="G537" s="50">
        <f t="shared" si="13"/>
        <v>23.110198494182068</v>
      </c>
      <c r="H537" s="47" t="s">
        <v>15</v>
      </c>
      <c r="I537" s="101">
        <v>34010</v>
      </c>
    </row>
    <row r="538" spans="1:9">
      <c r="A538" s="38">
        <v>7</v>
      </c>
      <c r="B538" s="78">
        <v>7</v>
      </c>
      <c r="C538" s="87">
        <v>5.9015046296296289E-3</v>
      </c>
      <c r="D538" s="47" t="s">
        <v>1469</v>
      </c>
      <c r="E538" s="48" t="s">
        <v>1470</v>
      </c>
      <c r="F538" s="77">
        <v>29587</v>
      </c>
      <c r="G538" s="50">
        <f t="shared" si="13"/>
        <v>31.093771389459274</v>
      </c>
      <c r="H538" s="47" t="s">
        <v>13</v>
      </c>
      <c r="I538" s="101">
        <v>40944</v>
      </c>
    </row>
    <row r="539" spans="1:9">
      <c r="A539" s="38">
        <v>8</v>
      </c>
      <c r="B539" s="78">
        <v>8</v>
      </c>
      <c r="C539" s="83">
        <v>5.9247685185185176E-3</v>
      </c>
      <c r="D539" s="47" t="s">
        <v>1363</v>
      </c>
      <c r="E539" s="48" t="s">
        <v>855</v>
      </c>
      <c r="F539" s="49">
        <v>22734</v>
      </c>
      <c r="G539" s="50">
        <f t="shared" si="13"/>
        <v>20.845995893223819</v>
      </c>
      <c r="H539" s="47" t="s">
        <v>1132</v>
      </c>
      <c r="I539" s="77">
        <v>30348</v>
      </c>
    </row>
    <row r="540" spans="1:9">
      <c r="A540" s="38">
        <v>9</v>
      </c>
      <c r="B540" s="78">
        <v>9</v>
      </c>
      <c r="C540" s="87">
        <v>5.937847222222222E-3</v>
      </c>
      <c r="D540" s="47" t="s">
        <v>1190</v>
      </c>
      <c r="E540" s="48" t="s">
        <v>708</v>
      </c>
      <c r="F540" s="49">
        <v>35590</v>
      </c>
      <c r="G540" s="50">
        <f t="shared" si="13"/>
        <v>19.619438740588638</v>
      </c>
      <c r="H540" s="47" t="s">
        <v>7</v>
      </c>
      <c r="I540" s="101">
        <v>42756</v>
      </c>
    </row>
    <row r="541" spans="1:9" ht="12" thickBot="1">
      <c r="A541" s="67">
        <v>10</v>
      </c>
      <c r="B541" s="80">
        <v>10</v>
      </c>
      <c r="C541" s="91">
        <v>5.9560185185185176E-3</v>
      </c>
      <c r="D541" s="69" t="s">
        <v>1440</v>
      </c>
      <c r="E541" s="70" t="s">
        <v>1441</v>
      </c>
      <c r="F541" s="71">
        <v>35540</v>
      </c>
      <c r="G541" s="72">
        <f t="shared" si="13"/>
        <v>22.784394250513348</v>
      </c>
      <c r="H541" s="69" t="s">
        <v>22</v>
      </c>
      <c r="I541" s="102">
        <v>43862</v>
      </c>
    </row>
    <row r="542" spans="1:9">
      <c r="A542" s="38">
        <v>11</v>
      </c>
      <c r="B542" s="79">
        <v>11</v>
      </c>
      <c r="C542" s="90">
        <v>6.0791666666666667E-3</v>
      </c>
      <c r="D542" s="62" t="s">
        <v>1167</v>
      </c>
      <c r="E542" s="63" t="s">
        <v>83</v>
      </c>
      <c r="F542" s="97">
        <v>31413</v>
      </c>
      <c r="G542" s="65">
        <f t="shared" si="13"/>
        <v>27.107460643394933</v>
      </c>
      <c r="H542" s="62" t="s">
        <v>13</v>
      </c>
      <c r="I542" s="103">
        <v>41314</v>
      </c>
    </row>
    <row r="543" spans="1:9">
      <c r="A543" s="38">
        <v>12</v>
      </c>
      <c r="B543" s="78">
        <v>12</v>
      </c>
      <c r="C543" s="83">
        <v>6.0995370370370361E-3</v>
      </c>
      <c r="D543" s="47" t="s">
        <v>1471</v>
      </c>
      <c r="E543" s="48" t="s">
        <v>1472</v>
      </c>
      <c r="F543" s="49">
        <v>17745</v>
      </c>
      <c r="G543" s="50">
        <f t="shared" si="13"/>
        <v>22.579055441478438</v>
      </c>
      <c r="H543" s="47" t="s">
        <v>220</v>
      </c>
      <c r="I543" s="101">
        <v>25992</v>
      </c>
    </row>
    <row r="544" spans="1:9">
      <c r="A544" s="38">
        <v>13</v>
      </c>
      <c r="B544" s="78">
        <v>13</v>
      </c>
      <c r="C544" s="87">
        <v>6.1449074074074071E-3</v>
      </c>
      <c r="D544" s="47" t="s">
        <v>1473</v>
      </c>
      <c r="E544" s="48" t="s">
        <v>1474</v>
      </c>
      <c r="F544" s="49">
        <v>23578</v>
      </c>
      <c r="G544" s="50">
        <f t="shared" si="13"/>
        <v>29.577002053388089</v>
      </c>
      <c r="H544" s="47" t="s">
        <v>15</v>
      </c>
      <c r="I544" s="101">
        <v>34381</v>
      </c>
    </row>
    <row r="545" spans="1:11">
      <c r="A545" s="38">
        <v>14</v>
      </c>
      <c r="B545" s="78">
        <v>14</v>
      </c>
      <c r="C545" s="87">
        <v>6.1606481481481486E-3</v>
      </c>
      <c r="D545" s="47" t="s">
        <v>1377</v>
      </c>
      <c r="E545" s="48" t="s">
        <v>550</v>
      </c>
      <c r="F545" s="49">
        <v>22933</v>
      </c>
      <c r="G545" s="50">
        <f t="shared" si="13"/>
        <v>24.243668720054757</v>
      </c>
      <c r="H545" s="47" t="s">
        <v>15</v>
      </c>
      <c r="I545" s="101">
        <v>31788</v>
      </c>
    </row>
    <row r="546" spans="1:11">
      <c r="A546" s="38">
        <v>15</v>
      </c>
      <c r="B546" s="78">
        <v>15</v>
      </c>
      <c r="C546" s="87">
        <v>6.166550925925926E-3</v>
      </c>
      <c r="D546" s="47" t="s">
        <v>1426</v>
      </c>
      <c r="E546" s="48" t="s">
        <v>1427</v>
      </c>
      <c r="F546" s="49">
        <v>23985</v>
      </c>
      <c r="G546" s="50">
        <f t="shared" si="13"/>
        <v>25.467488021902806</v>
      </c>
      <c r="H546" s="47" t="s">
        <v>17</v>
      </c>
      <c r="I546" s="101">
        <v>33287</v>
      </c>
    </row>
    <row r="547" spans="1:11">
      <c r="A547" s="38">
        <v>16</v>
      </c>
      <c r="B547" s="78">
        <v>16</v>
      </c>
      <c r="C547" s="87">
        <v>6.1781249999999996E-3</v>
      </c>
      <c r="D547" s="47" t="s">
        <v>1272</v>
      </c>
      <c r="E547" s="48" t="s">
        <v>1307</v>
      </c>
      <c r="F547" s="49">
        <v>22534</v>
      </c>
      <c r="G547" s="50">
        <f t="shared" si="13"/>
        <v>28.454483230663929</v>
      </c>
      <c r="H547" s="47" t="s">
        <v>17</v>
      </c>
      <c r="I547" s="101">
        <v>32927</v>
      </c>
    </row>
    <row r="548" spans="1:11">
      <c r="A548" s="38">
        <v>17</v>
      </c>
      <c r="B548" s="78">
        <v>17</v>
      </c>
      <c r="C548" s="87">
        <v>6.1825231481481488E-3</v>
      </c>
      <c r="D548" s="47" t="s">
        <v>1442</v>
      </c>
      <c r="E548" s="48" t="s">
        <v>801</v>
      </c>
      <c r="F548" s="49">
        <v>22825</v>
      </c>
      <c r="G548" s="50">
        <f t="shared" si="13"/>
        <v>21.511293634496919</v>
      </c>
      <c r="H548" s="47" t="s">
        <v>15</v>
      </c>
      <c r="I548" s="77">
        <v>30682</v>
      </c>
    </row>
    <row r="549" spans="1:11">
      <c r="A549" s="38">
        <v>18</v>
      </c>
      <c r="B549" s="78">
        <v>18</v>
      </c>
      <c r="C549" s="87">
        <v>6.1956018518518514E-3</v>
      </c>
      <c r="D549" s="47" t="s">
        <v>1419</v>
      </c>
      <c r="E549" s="48" t="s">
        <v>209</v>
      </c>
      <c r="F549" s="49">
        <v>24705</v>
      </c>
      <c r="G549" s="50">
        <f t="shared" si="13"/>
        <v>27.414099931553729</v>
      </c>
      <c r="H549" s="47" t="s">
        <v>390</v>
      </c>
      <c r="I549" s="101">
        <v>34718</v>
      </c>
    </row>
    <row r="550" spans="1:11">
      <c r="A550" s="38">
        <v>19</v>
      </c>
      <c r="B550" s="78">
        <v>19</v>
      </c>
      <c r="C550" s="83" t="s">
        <v>1133</v>
      </c>
      <c r="D550" s="47" t="s">
        <v>1165</v>
      </c>
      <c r="E550" s="48" t="s">
        <v>801</v>
      </c>
      <c r="F550" s="49">
        <v>22278</v>
      </c>
      <c r="G550" s="50">
        <f t="shared" si="13"/>
        <v>23.008898015058179</v>
      </c>
      <c r="H550" s="47" t="s">
        <v>15</v>
      </c>
      <c r="I550" s="77">
        <v>30682</v>
      </c>
    </row>
    <row r="551" spans="1:11" ht="12" thickBot="1">
      <c r="A551" s="67">
        <v>20</v>
      </c>
      <c r="B551" s="80">
        <v>20</v>
      </c>
      <c r="C551" s="91">
        <v>6.2275462962962961E-3</v>
      </c>
      <c r="D551" s="69" t="s">
        <v>1363</v>
      </c>
      <c r="E551" s="70" t="s">
        <v>143</v>
      </c>
      <c r="F551" s="71">
        <v>25870</v>
      </c>
      <c r="G551" s="72">
        <f t="shared" si="13"/>
        <v>20.306639288158795</v>
      </c>
      <c r="H551" s="69" t="s">
        <v>17</v>
      </c>
      <c r="I551" s="102">
        <v>33287</v>
      </c>
    </row>
    <row r="552" spans="1:11">
      <c r="A552" s="38">
        <v>21</v>
      </c>
      <c r="B552" s="79">
        <v>21</v>
      </c>
      <c r="C552" s="90">
        <v>6.2287037037037042E-3</v>
      </c>
      <c r="D552" s="62" t="s">
        <v>1373</v>
      </c>
      <c r="E552" s="63" t="s">
        <v>83</v>
      </c>
      <c r="F552" s="64">
        <v>36131</v>
      </c>
      <c r="G552" s="65">
        <f t="shared" si="13"/>
        <v>21.144421629021217</v>
      </c>
      <c r="H552" s="62" t="s">
        <v>16</v>
      </c>
      <c r="I552" s="103">
        <v>43854</v>
      </c>
    </row>
    <row r="553" spans="1:11">
      <c r="A553" s="38">
        <v>22</v>
      </c>
      <c r="B553" s="78">
        <v>22</v>
      </c>
      <c r="C553" s="87">
        <v>6.2451388888888895E-3</v>
      </c>
      <c r="D553" s="47" t="s">
        <v>1247</v>
      </c>
      <c r="E553" s="48" t="s">
        <v>1475</v>
      </c>
      <c r="F553" s="49">
        <v>23977</v>
      </c>
      <c r="G553" s="50">
        <f t="shared" si="13"/>
        <v>23.416837782340863</v>
      </c>
      <c r="H553" s="47" t="s">
        <v>15</v>
      </c>
      <c r="I553" s="101">
        <v>32530</v>
      </c>
      <c r="K553" s="7"/>
    </row>
    <row r="554" spans="1:11">
      <c r="A554" s="38">
        <v>23</v>
      </c>
      <c r="B554" s="78">
        <v>23</v>
      </c>
      <c r="C554" s="87" t="s">
        <v>1134</v>
      </c>
      <c r="D554" s="47" t="s">
        <v>1240</v>
      </c>
      <c r="E554" s="48" t="s">
        <v>1443</v>
      </c>
      <c r="F554" s="49">
        <v>34056</v>
      </c>
      <c r="G554" s="50">
        <f t="shared" si="13"/>
        <v>24.854209445585216</v>
      </c>
      <c r="H554" s="47" t="s">
        <v>13</v>
      </c>
      <c r="I554" s="101">
        <v>43134</v>
      </c>
      <c r="J554" s="7"/>
    </row>
    <row r="555" spans="1:11">
      <c r="A555" s="38">
        <v>24</v>
      </c>
      <c r="B555" s="78">
        <v>24</v>
      </c>
      <c r="C555" s="83">
        <v>6.4108796296296301E-3</v>
      </c>
      <c r="D555" s="47" t="s">
        <v>1369</v>
      </c>
      <c r="E555" s="48" t="s">
        <v>1370</v>
      </c>
      <c r="F555" s="49">
        <v>37376</v>
      </c>
      <c r="G555" s="50">
        <f t="shared" si="13"/>
        <v>17.894592744695416</v>
      </c>
      <c r="H555" s="47" t="s">
        <v>15</v>
      </c>
      <c r="I555" s="101">
        <v>43912</v>
      </c>
    </row>
    <row r="556" spans="1:11">
      <c r="A556" s="38">
        <v>25</v>
      </c>
      <c r="B556" s="78">
        <v>25</v>
      </c>
      <c r="C556" s="87">
        <v>6.4268518518518529E-3</v>
      </c>
      <c r="D556" s="47" t="s">
        <v>1193</v>
      </c>
      <c r="E556" s="48" t="s">
        <v>861</v>
      </c>
      <c r="F556" s="49">
        <v>24891</v>
      </c>
      <c r="G556" s="50">
        <f t="shared" si="13"/>
        <v>18.882956878850102</v>
      </c>
      <c r="H556" s="47" t="s">
        <v>15</v>
      </c>
      <c r="I556" s="101">
        <v>31788</v>
      </c>
    </row>
    <row r="557" spans="1:11">
      <c r="A557" s="38">
        <v>26</v>
      </c>
      <c r="B557" s="78">
        <v>26</v>
      </c>
      <c r="C557" s="87">
        <v>6.4287037037037038E-3</v>
      </c>
      <c r="D557" s="47" t="s">
        <v>1219</v>
      </c>
      <c r="E557" s="48" t="s">
        <v>1476</v>
      </c>
      <c r="F557" s="49">
        <v>20596</v>
      </c>
      <c r="G557" s="50">
        <f t="shared" si="13"/>
        <v>34.7460643394935</v>
      </c>
      <c r="H557" s="47" t="s">
        <v>17</v>
      </c>
      <c r="I557" s="101">
        <v>33287</v>
      </c>
    </row>
    <row r="558" spans="1:11">
      <c r="A558" s="38">
        <v>27</v>
      </c>
      <c r="B558" s="78">
        <v>27</v>
      </c>
      <c r="C558" s="87">
        <v>6.4521990740740746E-3</v>
      </c>
      <c r="D558" s="47" t="s">
        <v>1168</v>
      </c>
      <c r="E558" s="48" t="s">
        <v>1447</v>
      </c>
      <c r="F558" s="49">
        <v>26537</v>
      </c>
      <c r="G558" s="50">
        <f t="shared" si="13"/>
        <v>21.453798767967147</v>
      </c>
      <c r="H558" s="47" t="s">
        <v>15</v>
      </c>
      <c r="I558" s="101">
        <v>34373</v>
      </c>
    </row>
    <row r="559" spans="1:11">
      <c r="A559" s="38">
        <v>28</v>
      </c>
      <c r="B559" s="78">
        <v>28</v>
      </c>
      <c r="C559" s="87">
        <v>6.6921296296296303E-3</v>
      </c>
      <c r="D559" s="47" t="s">
        <v>1184</v>
      </c>
      <c r="E559" s="48" t="s">
        <v>77</v>
      </c>
      <c r="F559" s="49">
        <v>30014</v>
      </c>
      <c r="G559" s="50">
        <f t="shared" si="13"/>
        <v>36.971937029431899</v>
      </c>
      <c r="H559" s="47" t="s">
        <v>22</v>
      </c>
      <c r="I559" s="101">
        <v>43518</v>
      </c>
    </row>
    <row r="560" spans="1:11">
      <c r="A560" s="38">
        <v>29</v>
      </c>
      <c r="B560" s="78">
        <v>29</v>
      </c>
      <c r="C560" s="83">
        <v>6.6932870370370367E-3</v>
      </c>
      <c r="D560" s="47" t="s">
        <v>1416</v>
      </c>
      <c r="E560" s="48" t="s">
        <v>886</v>
      </c>
      <c r="F560" s="49">
        <v>26366</v>
      </c>
      <c r="G560" s="50">
        <f t="shared" si="13"/>
        <v>22.940451745379878</v>
      </c>
      <c r="H560" s="47" t="s">
        <v>15</v>
      </c>
      <c r="I560" s="101">
        <v>34745</v>
      </c>
    </row>
    <row r="561" spans="1:9" ht="12" thickBot="1">
      <c r="A561" s="67">
        <v>30</v>
      </c>
      <c r="B561" s="80">
        <v>30</v>
      </c>
      <c r="C561" s="85">
        <v>6.7847222222222224E-3</v>
      </c>
      <c r="D561" s="69" t="s">
        <v>1406</v>
      </c>
      <c r="E561" s="70" t="s">
        <v>1461</v>
      </c>
      <c r="F561" s="71">
        <v>11778</v>
      </c>
      <c r="G561" s="72">
        <f t="shared" si="13"/>
        <v>54.87748117727584</v>
      </c>
      <c r="H561" s="69" t="s">
        <v>15</v>
      </c>
      <c r="I561" s="102">
        <v>31822</v>
      </c>
    </row>
    <row r="562" spans="1:9">
      <c r="A562" s="38">
        <v>31</v>
      </c>
      <c r="B562" s="79">
        <v>31</v>
      </c>
      <c r="C562" s="90">
        <v>6.9086805555555542E-3</v>
      </c>
      <c r="D562" s="62" t="s">
        <v>1477</v>
      </c>
      <c r="E562" s="63" t="s">
        <v>716</v>
      </c>
      <c r="F562" s="64">
        <v>22168</v>
      </c>
      <c r="G562" s="65">
        <f t="shared" si="13"/>
        <v>36.531143052703626</v>
      </c>
      <c r="H562" s="62" t="s">
        <v>7</v>
      </c>
      <c r="I562" s="103">
        <v>35511</v>
      </c>
    </row>
    <row r="563" spans="1:9">
      <c r="A563" s="38">
        <v>32</v>
      </c>
      <c r="B563" s="78">
        <v>32</v>
      </c>
      <c r="C563" s="87">
        <v>6.7732638888888886E-3</v>
      </c>
      <c r="D563" s="47" t="s">
        <v>1448</v>
      </c>
      <c r="E563" s="48" t="s">
        <v>1478</v>
      </c>
      <c r="F563" s="49">
        <v>31534</v>
      </c>
      <c r="G563" s="50">
        <f t="shared" si="13"/>
        <v>30.743326488706366</v>
      </c>
      <c r="H563" s="47" t="s">
        <v>13</v>
      </c>
      <c r="I563" s="101">
        <v>42763</v>
      </c>
    </row>
    <row r="564" spans="1:9">
      <c r="A564" s="38">
        <v>33</v>
      </c>
      <c r="B564" s="78">
        <v>33</v>
      </c>
      <c r="C564" s="87">
        <v>6.8540509259259266E-3</v>
      </c>
      <c r="D564" s="47" t="s">
        <v>1371</v>
      </c>
      <c r="E564" s="48" t="s">
        <v>1479</v>
      </c>
      <c r="F564" s="49">
        <v>35955</v>
      </c>
      <c r="G564" s="50">
        <f t="shared" si="13"/>
        <v>18.527036276522928</v>
      </c>
      <c r="H564" s="47" t="s">
        <v>18</v>
      </c>
      <c r="I564" s="101">
        <v>42722</v>
      </c>
    </row>
    <row r="565" spans="1:9">
      <c r="A565" s="38">
        <v>34</v>
      </c>
      <c r="B565" s="78">
        <v>34</v>
      </c>
      <c r="C565" s="87">
        <v>7.0878472222222219E-3</v>
      </c>
      <c r="D565" s="47" t="s">
        <v>1480</v>
      </c>
      <c r="E565" s="48" t="s">
        <v>232</v>
      </c>
      <c r="F565" s="49">
        <v>21555</v>
      </c>
      <c r="G565" s="50">
        <f t="shared" si="13"/>
        <v>35.08555783709788</v>
      </c>
      <c r="H565" s="47" t="s">
        <v>15</v>
      </c>
      <c r="I565" s="101">
        <v>34370</v>
      </c>
    </row>
    <row r="566" spans="1:9">
      <c r="A566" s="38">
        <v>35</v>
      </c>
      <c r="B566" s="78">
        <v>35</v>
      </c>
      <c r="C566" s="87">
        <v>7.1567129629629628E-3</v>
      </c>
      <c r="D566" s="47" t="s">
        <v>1477</v>
      </c>
      <c r="E566" s="48" t="s">
        <v>1481</v>
      </c>
      <c r="F566" s="49">
        <v>22282</v>
      </c>
      <c r="G566" s="50">
        <f t="shared" si="13"/>
        <v>45.075975359342912</v>
      </c>
      <c r="H566" s="47" t="s">
        <v>13</v>
      </c>
      <c r="I566" s="101">
        <v>38746</v>
      </c>
    </row>
    <row r="567" spans="1:9">
      <c r="A567" s="38">
        <v>36</v>
      </c>
      <c r="B567" s="78">
        <v>36</v>
      </c>
      <c r="C567" s="87">
        <v>7.319212962962964E-3</v>
      </c>
      <c r="D567" s="47" t="s">
        <v>1329</v>
      </c>
      <c r="E567" s="48" t="s">
        <v>1398</v>
      </c>
      <c r="F567" s="49">
        <v>37128</v>
      </c>
      <c r="G567" s="50">
        <f t="shared" si="13"/>
        <v>15.274469541409994</v>
      </c>
      <c r="H567" s="47" t="s">
        <v>12</v>
      </c>
      <c r="I567" s="101">
        <v>42707</v>
      </c>
    </row>
    <row r="568" spans="1:9">
      <c r="A568" s="38">
        <v>37</v>
      </c>
      <c r="B568" s="78">
        <v>37</v>
      </c>
      <c r="C568" s="83" t="s">
        <v>1489</v>
      </c>
      <c r="D568" s="47" t="s">
        <v>1184</v>
      </c>
      <c r="E568" s="48" t="s">
        <v>1482</v>
      </c>
      <c r="F568" s="49">
        <v>21706</v>
      </c>
      <c r="G568" s="50">
        <f t="shared" si="13"/>
        <v>15.622176591375769</v>
      </c>
      <c r="H568" s="47" t="s">
        <v>220</v>
      </c>
      <c r="I568" s="101">
        <v>27412</v>
      </c>
    </row>
    <row r="569" spans="1:9">
      <c r="A569" s="38">
        <v>38</v>
      </c>
      <c r="B569" s="78">
        <v>38</v>
      </c>
      <c r="C569" s="87">
        <v>7.4274305555555552E-3</v>
      </c>
      <c r="D569" s="47" t="s">
        <v>1283</v>
      </c>
      <c r="E569" s="48" t="s">
        <v>1381</v>
      </c>
      <c r="F569" s="49">
        <v>20678</v>
      </c>
      <c r="G569" s="50">
        <f t="shared" si="13"/>
        <v>37.486652977412732</v>
      </c>
      <c r="H569" s="47" t="s">
        <v>15</v>
      </c>
      <c r="I569" s="101">
        <v>34370</v>
      </c>
    </row>
    <row r="570" spans="1:9">
      <c r="A570" s="38">
        <v>39</v>
      </c>
      <c r="B570" s="78">
        <v>39</v>
      </c>
      <c r="C570" s="87">
        <v>7.4787037037037036E-3</v>
      </c>
      <c r="D570" s="47" t="s">
        <v>1483</v>
      </c>
      <c r="E570" s="48" t="s">
        <v>1484</v>
      </c>
      <c r="F570" s="49">
        <v>29543</v>
      </c>
      <c r="G570" s="50">
        <f t="shared" si="13"/>
        <v>38.261464750171115</v>
      </c>
      <c r="H570" s="47" t="s">
        <v>22</v>
      </c>
      <c r="I570" s="101">
        <v>43518</v>
      </c>
    </row>
    <row r="571" spans="1:9" ht="12" thickBot="1">
      <c r="A571" s="67">
        <v>40</v>
      </c>
      <c r="B571" s="80">
        <v>40</v>
      </c>
      <c r="C571" s="91">
        <v>7.5226851851851852E-3</v>
      </c>
      <c r="D571" s="69" t="s">
        <v>1455</v>
      </c>
      <c r="E571" s="70" t="s">
        <v>1456</v>
      </c>
      <c r="F571" s="71">
        <v>23475</v>
      </c>
      <c r="G571" s="72">
        <f t="shared" si="13"/>
        <v>49.760438056125942</v>
      </c>
      <c r="H571" s="69" t="s">
        <v>13</v>
      </c>
      <c r="I571" s="102">
        <v>41650</v>
      </c>
    </row>
    <row r="572" spans="1:9">
      <c r="A572" s="38">
        <v>41</v>
      </c>
      <c r="B572" s="79">
        <v>41</v>
      </c>
      <c r="C572" s="84">
        <v>7.5694444444444446E-3</v>
      </c>
      <c r="D572" s="62" t="s">
        <v>1485</v>
      </c>
      <c r="E572" s="63" t="s">
        <v>1486</v>
      </c>
      <c r="F572" s="64">
        <v>38687</v>
      </c>
      <c r="G572" s="65">
        <f t="shared" si="13"/>
        <v>14.321697467488022</v>
      </c>
      <c r="H572" s="62" t="s">
        <v>15</v>
      </c>
      <c r="I572" s="103">
        <v>43918</v>
      </c>
    </row>
    <row r="573" spans="1:9">
      <c r="A573" s="38">
        <v>42</v>
      </c>
      <c r="B573" s="78">
        <v>42</v>
      </c>
      <c r="C573" s="87">
        <v>7.6052083333333327E-3</v>
      </c>
      <c r="D573" s="47" t="s">
        <v>1452</v>
      </c>
      <c r="E573" s="48" t="s">
        <v>1453</v>
      </c>
      <c r="F573" s="49">
        <v>19375</v>
      </c>
      <c r="G573" s="50">
        <f t="shared" si="13"/>
        <v>47.167693360711844</v>
      </c>
      <c r="H573" s="47" t="s">
        <v>13</v>
      </c>
      <c r="I573" s="101">
        <v>36603</v>
      </c>
    </row>
    <row r="574" spans="1:9">
      <c r="A574" s="38">
        <v>43</v>
      </c>
      <c r="B574" s="78">
        <v>43</v>
      </c>
      <c r="C574" s="87">
        <v>8.0530092592592598E-3</v>
      </c>
      <c r="D574" s="47" t="s">
        <v>1186</v>
      </c>
      <c r="E574" s="48" t="s">
        <v>1487</v>
      </c>
      <c r="F574" s="49">
        <v>24965</v>
      </c>
      <c r="G574" s="50">
        <f t="shared" si="13"/>
        <v>48.57494866529774</v>
      </c>
      <c r="H574" s="47" t="s">
        <v>12</v>
      </c>
      <c r="I574" s="101">
        <v>42707</v>
      </c>
    </row>
    <row r="575" spans="1:9">
      <c r="A575" s="38">
        <v>44</v>
      </c>
      <c r="B575" s="78">
        <v>44</v>
      </c>
      <c r="C575" s="87">
        <v>9.6328703703703715E-3</v>
      </c>
      <c r="D575" s="47" t="s">
        <v>1488</v>
      </c>
      <c r="E575" s="48" t="s">
        <v>1370</v>
      </c>
      <c r="F575" s="49">
        <v>26530</v>
      </c>
      <c r="G575" s="50">
        <f t="shared" si="13"/>
        <v>44.4435318275154</v>
      </c>
      <c r="H575" s="47" t="s">
        <v>13</v>
      </c>
      <c r="I575" s="101">
        <v>42763</v>
      </c>
    </row>
    <row r="576" spans="1:9">
      <c r="C576" s="7"/>
    </row>
    <row r="577" spans="1:9" ht="13">
      <c r="A577" s="40" t="s">
        <v>1490</v>
      </c>
      <c r="B577" s="41"/>
      <c r="C577" s="35"/>
      <c r="D577" s="35"/>
      <c r="E577" s="35"/>
      <c r="F577" s="42"/>
      <c r="G577" s="42"/>
      <c r="H577" s="35"/>
      <c r="I577" s="42"/>
    </row>
    <row r="578" spans="1:9">
      <c r="A578" s="93" t="s">
        <v>1</v>
      </c>
      <c r="B578" s="43" t="s">
        <v>1559</v>
      </c>
      <c r="C578" s="44" t="s">
        <v>0</v>
      </c>
      <c r="D578" s="45" t="s">
        <v>4</v>
      </c>
      <c r="E578" s="45" t="s">
        <v>5</v>
      </c>
      <c r="F578" s="44" t="s">
        <v>2</v>
      </c>
      <c r="G578" s="44" t="s">
        <v>124</v>
      </c>
      <c r="H578" s="45" t="s">
        <v>3</v>
      </c>
      <c r="I578" s="100" t="s">
        <v>6</v>
      </c>
    </row>
    <row r="579" spans="1:9">
      <c r="A579" s="38">
        <v>1</v>
      </c>
      <c r="B579" s="78">
        <v>1</v>
      </c>
      <c r="C579" s="46">
        <v>7.83</v>
      </c>
      <c r="D579" s="47" t="s">
        <v>1163</v>
      </c>
      <c r="E579" s="48" t="s">
        <v>1164</v>
      </c>
      <c r="F579" s="49">
        <v>34500</v>
      </c>
      <c r="G579" s="50">
        <f t="shared" ref="G579:G598" si="14">(I579-F579)/365.25</f>
        <v>24.618754277891856</v>
      </c>
      <c r="H579" s="47" t="s">
        <v>125</v>
      </c>
      <c r="I579" s="101">
        <v>43492</v>
      </c>
    </row>
    <row r="580" spans="1:9">
      <c r="A580" s="38">
        <v>2</v>
      </c>
      <c r="B580" s="78">
        <v>2</v>
      </c>
      <c r="C580" s="46">
        <v>8.0500000000000007</v>
      </c>
      <c r="D580" s="47" t="s">
        <v>1191</v>
      </c>
      <c r="E580" s="48" t="s">
        <v>1192</v>
      </c>
      <c r="F580" s="49">
        <v>29874</v>
      </c>
      <c r="G580" s="50">
        <f t="shared" si="14"/>
        <v>29.325119780971939</v>
      </c>
      <c r="H580" s="47" t="s">
        <v>7</v>
      </c>
      <c r="I580" s="101">
        <v>40585</v>
      </c>
    </row>
    <row r="581" spans="1:9">
      <c r="A581" s="38">
        <v>3</v>
      </c>
      <c r="B581" s="78">
        <v>3</v>
      </c>
      <c r="C581" s="46">
        <v>8.1</v>
      </c>
      <c r="D581" s="47" t="s">
        <v>1180</v>
      </c>
      <c r="E581" s="48" t="s">
        <v>1181</v>
      </c>
      <c r="F581" s="49">
        <v>26486</v>
      </c>
      <c r="G581" s="50">
        <f t="shared" si="14"/>
        <v>26.590006844626966</v>
      </c>
      <c r="H581" s="47" t="s">
        <v>171</v>
      </c>
      <c r="I581" s="101">
        <v>36198</v>
      </c>
    </row>
    <row r="582" spans="1:9">
      <c r="A582" s="38">
        <v>4</v>
      </c>
      <c r="B582" s="78">
        <v>4</v>
      </c>
      <c r="C582" s="46">
        <v>8.1999999999999993</v>
      </c>
      <c r="D582" s="47" t="s">
        <v>1202</v>
      </c>
      <c r="E582" s="48" t="s">
        <v>1203</v>
      </c>
      <c r="F582" s="49">
        <v>20833</v>
      </c>
      <c r="G582" s="50">
        <f t="shared" si="14"/>
        <v>23.074606433949349</v>
      </c>
      <c r="H582" s="47" t="s">
        <v>223</v>
      </c>
      <c r="I582" s="101">
        <v>29261</v>
      </c>
    </row>
    <row r="583" spans="1:9">
      <c r="A583" s="38">
        <v>5</v>
      </c>
      <c r="B583" s="78">
        <v>4</v>
      </c>
      <c r="C583" s="46">
        <v>8.1999999999999993</v>
      </c>
      <c r="D583" s="47" t="s">
        <v>1207</v>
      </c>
      <c r="E583" s="48" t="s">
        <v>1208</v>
      </c>
      <c r="F583" s="49">
        <v>20961</v>
      </c>
      <c r="G583" s="50">
        <f t="shared" si="14"/>
        <v>27.687885010266939</v>
      </c>
      <c r="H583" s="47" t="s">
        <v>1135</v>
      </c>
      <c r="I583" s="101">
        <v>31074</v>
      </c>
    </row>
    <row r="584" spans="1:9">
      <c r="A584" s="38">
        <v>6</v>
      </c>
      <c r="B584" s="78">
        <v>6</v>
      </c>
      <c r="C584" s="46">
        <v>8.4</v>
      </c>
      <c r="D584" s="47" t="s">
        <v>1188</v>
      </c>
      <c r="E584" s="48" t="s">
        <v>1189</v>
      </c>
      <c r="F584" s="49">
        <v>29663</v>
      </c>
      <c r="G584" s="50">
        <f t="shared" si="14"/>
        <v>20.958247775496236</v>
      </c>
      <c r="H584" s="47" t="s">
        <v>13</v>
      </c>
      <c r="I584" s="101">
        <v>37318</v>
      </c>
    </row>
    <row r="585" spans="1:9">
      <c r="A585" s="38">
        <v>7</v>
      </c>
      <c r="B585" s="78">
        <v>7</v>
      </c>
      <c r="C585" s="46">
        <v>8.42</v>
      </c>
      <c r="D585" s="47" t="s">
        <v>1165</v>
      </c>
      <c r="E585" s="48" t="s">
        <v>1211</v>
      </c>
      <c r="F585" s="49">
        <v>23063</v>
      </c>
      <c r="G585" s="50">
        <f t="shared" si="14"/>
        <v>21.952087611225188</v>
      </c>
      <c r="H585" s="47" t="s">
        <v>11</v>
      </c>
      <c r="I585" s="101">
        <v>31081</v>
      </c>
    </row>
    <row r="586" spans="1:9">
      <c r="A586" s="38">
        <v>8</v>
      </c>
      <c r="B586" s="78">
        <v>8</v>
      </c>
      <c r="C586" s="46">
        <v>8.48</v>
      </c>
      <c r="D586" s="47" t="s">
        <v>1178</v>
      </c>
      <c r="E586" s="48" t="s">
        <v>897</v>
      </c>
      <c r="F586" s="49">
        <v>25583</v>
      </c>
      <c r="G586" s="50">
        <f t="shared" si="14"/>
        <v>18.050650239561943</v>
      </c>
      <c r="H586" s="47" t="s">
        <v>7</v>
      </c>
      <c r="I586" s="101">
        <v>32176</v>
      </c>
    </row>
    <row r="587" spans="1:9">
      <c r="A587" s="38">
        <v>9</v>
      </c>
      <c r="B587" s="78">
        <v>8</v>
      </c>
      <c r="C587" s="46">
        <v>8.48</v>
      </c>
      <c r="D587" s="47" t="s">
        <v>1217</v>
      </c>
      <c r="E587" s="48" t="s">
        <v>1218</v>
      </c>
      <c r="F587" s="49">
        <v>23481</v>
      </c>
      <c r="G587" s="50">
        <f t="shared" si="14"/>
        <v>28.777549623545518</v>
      </c>
      <c r="H587" s="47" t="s">
        <v>7</v>
      </c>
      <c r="I587" s="101">
        <v>33992</v>
      </c>
    </row>
    <row r="588" spans="1:9" ht="12" thickBot="1">
      <c r="A588" s="67">
        <v>10</v>
      </c>
      <c r="B588" s="80">
        <v>10</v>
      </c>
      <c r="C588" s="68">
        <v>8.49</v>
      </c>
      <c r="D588" s="69" t="s">
        <v>1186</v>
      </c>
      <c r="E588" s="70" t="s">
        <v>464</v>
      </c>
      <c r="F588" s="71">
        <v>23496</v>
      </c>
      <c r="G588" s="72">
        <f t="shared" si="14"/>
        <v>23.715263518138261</v>
      </c>
      <c r="H588" s="69" t="s">
        <v>12</v>
      </c>
      <c r="I588" s="102">
        <v>32158</v>
      </c>
    </row>
    <row r="589" spans="1:9">
      <c r="A589" s="38">
        <v>11</v>
      </c>
      <c r="B589" s="79">
        <v>11</v>
      </c>
      <c r="C589" s="61">
        <v>8.74</v>
      </c>
      <c r="D589" s="62" t="s">
        <v>1170</v>
      </c>
      <c r="E589" s="63" t="s">
        <v>1233</v>
      </c>
      <c r="F589" s="64">
        <v>28026</v>
      </c>
      <c r="G589" s="65">
        <f t="shared" si="14"/>
        <v>22.373716632443532</v>
      </c>
      <c r="H589" s="62" t="s">
        <v>171</v>
      </c>
      <c r="I589" s="103">
        <v>36198</v>
      </c>
    </row>
    <row r="590" spans="1:9">
      <c r="A590" s="38">
        <v>12</v>
      </c>
      <c r="B590" s="78">
        <v>12</v>
      </c>
      <c r="C590" s="46">
        <v>8.9700000000000006</v>
      </c>
      <c r="D590" s="47" t="s">
        <v>1491</v>
      </c>
      <c r="E590" s="48" t="s">
        <v>657</v>
      </c>
      <c r="F590" s="49">
        <v>31210</v>
      </c>
      <c r="G590" s="50">
        <f t="shared" si="14"/>
        <v>19.671457905544148</v>
      </c>
      <c r="H590" s="47" t="s">
        <v>1136</v>
      </c>
      <c r="I590" s="101">
        <v>38395</v>
      </c>
    </row>
    <row r="591" spans="1:9">
      <c r="A591" s="38">
        <v>13</v>
      </c>
      <c r="B591" s="78">
        <v>13</v>
      </c>
      <c r="C591" s="46">
        <v>8.99</v>
      </c>
      <c r="D591" s="47" t="s">
        <v>1165</v>
      </c>
      <c r="E591" s="48" t="s">
        <v>1166</v>
      </c>
      <c r="F591" s="49">
        <v>26623</v>
      </c>
      <c r="G591" s="50">
        <f t="shared" si="14"/>
        <v>21.232032854209447</v>
      </c>
      <c r="H591" s="47" t="s">
        <v>171</v>
      </c>
      <c r="I591" s="101">
        <v>34378</v>
      </c>
    </row>
    <row r="592" spans="1:9">
      <c r="A592" s="38">
        <v>14</v>
      </c>
      <c r="B592" s="78">
        <v>14</v>
      </c>
      <c r="C592" s="46">
        <v>9.0500000000000007</v>
      </c>
      <c r="D592" s="47" t="s">
        <v>1193</v>
      </c>
      <c r="E592" s="48" t="s">
        <v>1204</v>
      </c>
      <c r="F592" s="49">
        <v>25685</v>
      </c>
      <c r="G592" s="50">
        <f t="shared" si="14"/>
        <v>18.699520876112253</v>
      </c>
      <c r="H592" s="47" t="s">
        <v>11</v>
      </c>
      <c r="I592" s="101">
        <v>32515</v>
      </c>
    </row>
    <row r="593" spans="1:9">
      <c r="A593" s="38">
        <v>15</v>
      </c>
      <c r="B593" s="78">
        <v>14</v>
      </c>
      <c r="C593" s="46">
        <v>9.0500000000000007</v>
      </c>
      <c r="D593" s="47" t="s">
        <v>1167</v>
      </c>
      <c r="E593" s="48" t="s">
        <v>269</v>
      </c>
      <c r="F593" s="49">
        <v>28729</v>
      </c>
      <c r="G593" s="50">
        <f t="shared" si="14"/>
        <v>18.417522245037645</v>
      </c>
      <c r="H593" s="47" t="s">
        <v>11</v>
      </c>
      <c r="I593" s="101">
        <v>35456</v>
      </c>
    </row>
    <row r="594" spans="1:9">
      <c r="A594" s="38">
        <v>16</v>
      </c>
      <c r="B594" s="78">
        <v>16</v>
      </c>
      <c r="C594" s="46">
        <v>9.27</v>
      </c>
      <c r="D594" s="47" t="s">
        <v>1200</v>
      </c>
      <c r="E594" s="48" t="s">
        <v>1201</v>
      </c>
      <c r="F594" s="49">
        <v>34564</v>
      </c>
      <c r="G594" s="50">
        <f t="shared" si="14"/>
        <v>19.400410677618069</v>
      </c>
      <c r="H594" s="47" t="s">
        <v>10</v>
      </c>
      <c r="I594" s="101">
        <v>41650</v>
      </c>
    </row>
    <row r="595" spans="1:9">
      <c r="A595" s="38">
        <v>17</v>
      </c>
      <c r="B595" s="78">
        <v>17</v>
      </c>
      <c r="C595" s="46">
        <v>9.2899999999999991</v>
      </c>
      <c r="D595" s="47" t="s">
        <v>1167</v>
      </c>
      <c r="E595" s="48" t="s">
        <v>468</v>
      </c>
      <c r="F595" s="49">
        <v>29656</v>
      </c>
      <c r="G595" s="50">
        <f t="shared" si="14"/>
        <v>20.977412731006162</v>
      </c>
      <c r="H595" s="47" t="s">
        <v>13</v>
      </c>
      <c r="I595" s="101">
        <v>37318</v>
      </c>
    </row>
    <row r="596" spans="1:9">
      <c r="A596" s="38">
        <v>18</v>
      </c>
      <c r="B596" s="78">
        <v>18</v>
      </c>
      <c r="C596" s="46">
        <v>9.5</v>
      </c>
      <c r="D596" s="47" t="s">
        <v>1258</v>
      </c>
      <c r="E596" s="48" t="s">
        <v>801</v>
      </c>
      <c r="F596" s="49">
        <v>29189</v>
      </c>
      <c r="G596" s="50">
        <f t="shared" si="14"/>
        <v>22.250513347022586</v>
      </c>
      <c r="H596" s="47" t="s">
        <v>13</v>
      </c>
      <c r="I596" s="101">
        <v>37316</v>
      </c>
    </row>
    <row r="597" spans="1:9">
      <c r="A597" s="38">
        <v>19</v>
      </c>
      <c r="B597" s="78">
        <v>19</v>
      </c>
      <c r="C597" s="46">
        <v>9.51</v>
      </c>
      <c r="D597" s="47" t="s">
        <v>1176</v>
      </c>
      <c r="E597" s="48" t="s">
        <v>134</v>
      </c>
      <c r="F597" s="49">
        <v>22172</v>
      </c>
      <c r="G597" s="50">
        <f t="shared" si="14"/>
        <v>36.520191649555102</v>
      </c>
      <c r="H597" s="47" t="s">
        <v>7</v>
      </c>
      <c r="I597" s="101">
        <v>35511</v>
      </c>
    </row>
    <row r="598" spans="1:9">
      <c r="A598" s="38">
        <v>20</v>
      </c>
      <c r="B598" s="78">
        <v>20</v>
      </c>
      <c r="C598" s="46">
        <v>9.77</v>
      </c>
      <c r="D598" s="47" t="s">
        <v>1281</v>
      </c>
      <c r="E598" s="48" t="s">
        <v>1220</v>
      </c>
      <c r="F598" s="49">
        <v>24191</v>
      </c>
      <c r="G598" s="50">
        <f t="shared" si="14"/>
        <v>18.806297056810404</v>
      </c>
      <c r="H598" s="47" t="s">
        <v>170</v>
      </c>
      <c r="I598" s="101">
        <v>31060</v>
      </c>
    </row>
    <row r="599" spans="1:9">
      <c r="C599" s="7"/>
    </row>
    <row r="600" spans="1:9" ht="13">
      <c r="A600" s="40" t="s">
        <v>1492</v>
      </c>
      <c r="B600" s="41"/>
      <c r="C600" s="35"/>
      <c r="D600" s="35"/>
      <c r="E600" s="35"/>
      <c r="F600" s="42"/>
      <c r="G600" s="42"/>
      <c r="H600" s="35"/>
      <c r="I600" s="42"/>
    </row>
    <row r="601" spans="1:9">
      <c r="A601" s="93" t="s">
        <v>1</v>
      </c>
      <c r="B601" s="43" t="s">
        <v>1559</v>
      </c>
      <c r="C601" s="44" t="s">
        <v>0</v>
      </c>
      <c r="D601" s="45" t="s">
        <v>4</v>
      </c>
      <c r="E601" s="45" t="s">
        <v>5</v>
      </c>
      <c r="F601" s="44" t="s">
        <v>2</v>
      </c>
      <c r="G601" s="44" t="s">
        <v>124</v>
      </c>
      <c r="H601" s="45" t="s">
        <v>3</v>
      </c>
      <c r="I601" s="100" t="s">
        <v>6</v>
      </c>
    </row>
    <row r="602" spans="1:9">
      <c r="A602" s="38">
        <v>1</v>
      </c>
      <c r="B602" s="78">
        <v>1</v>
      </c>
      <c r="C602" s="74">
        <v>8.1</v>
      </c>
      <c r="D602" s="47" t="s">
        <v>1116</v>
      </c>
      <c r="E602" s="48"/>
      <c r="F602" s="49">
        <v>20833</v>
      </c>
      <c r="G602" s="50">
        <f>(I602-F602)/365.25</f>
        <v>23.055441478439427</v>
      </c>
      <c r="H602" s="47" t="s">
        <v>224</v>
      </c>
      <c r="I602" s="101">
        <v>29254</v>
      </c>
    </row>
    <row r="603" spans="1:9">
      <c r="A603" s="38">
        <v>2</v>
      </c>
      <c r="B603" s="78">
        <v>2</v>
      </c>
      <c r="C603" s="74">
        <v>8.1999999999999993</v>
      </c>
      <c r="D603" s="47" t="s">
        <v>1117</v>
      </c>
      <c r="E603" s="48"/>
      <c r="F603" s="49">
        <v>20961</v>
      </c>
      <c r="G603" s="50">
        <f>(I603-F603)/365.25</f>
        <v>21.681040383299109</v>
      </c>
      <c r="H603" s="47" t="s">
        <v>224</v>
      </c>
      <c r="I603" s="101">
        <v>28880</v>
      </c>
    </row>
    <row r="604" spans="1:9">
      <c r="C604" s="7"/>
    </row>
    <row r="605" spans="1:9" ht="13">
      <c r="A605" s="40" t="s">
        <v>1560</v>
      </c>
      <c r="B605" s="41"/>
      <c r="C605" s="35"/>
      <c r="D605" s="35"/>
      <c r="E605" s="35"/>
      <c r="F605" s="42"/>
      <c r="G605" s="42"/>
      <c r="H605" s="35"/>
      <c r="I605" s="42"/>
    </row>
    <row r="606" spans="1:9">
      <c r="A606" s="93" t="s">
        <v>1</v>
      </c>
      <c r="B606" s="43" t="s">
        <v>1559</v>
      </c>
      <c r="C606" s="44" t="s">
        <v>0</v>
      </c>
      <c r="D606" s="45" t="s">
        <v>4</v>
      </c>
      <c r="E606" s="45" t="s">
        <v>5</v>
      </c>
      <c r="F606" s="44" t="s">
        <v>2</v>
      </c>
      <c r="G606" s="44" t="s">
        <v>124</v>
      </c>
      <c r="H606" s="45" t="s">
        <v>3</v>
      </c>
      <c r="I606" s="100" t="s">
        <v>6</v>
      </c>
    </row>
    <row r="607" spans="1:9">
      <c r="A607" s="38">
        <v>1</v>
      </c>
      <c r="B607" s="78">
        <v>1</v>
      </c>
      <c r="C607" s="46">
        <v>2.2000000000000002</v>
      </c>
      <c r="D607" s="47" t="s">
        <v>1480</v>
      </c>
      <c r="E607" s="48" t="s">
        <v>1211</v>
      </c>
      <c r="F607" s="49">
        <v>22102</v>
      </c>
      <c r="G607" s="50">
        <f t="shared" ref="G607:G671" si="15">(I607-F607)/365.25</f>
        <v>29.623545516769337</v>
      </c>
      <c r="H607" s="47" t="s">
        <v>221</v>
      </c>
      <c r="I607" s="101">
        <v>32922</v>
      </c>
    </row>
    <row r="608" spans="1:9">
      <c r="A608" s="38">
        <v>2</v>
      </c>
      <c r="B608" s="78">
        <v>2</v>
      </c>
      <c r="C608" s="46">
        <v>2.1800000000000002</v>
      </c>
      <c r="D608" s="47" t="s">
        <v>1219</v>
      </c>
      <c r="E608" s="48" t="s">
        <v>893</v>
      </c>
      <c r="F608" s="49">
        <v>29134</v>
      </c>
      <c r="G608" s="50">
        <f t="shared" si="15"/>
        <v>25.338809034907598</v>
      </c>
      <c r="H608" s="47" t="s">
        <v>13</v>
      </c>
      <c r="I608" s="101">
        <v>38389</v>
      </c>
    </row>
    <row r="609" spans="1:17">
      <c r="A609" s="38">
        <v>3</v>
      </c>
      <c r="B609" s="78">
        <v>3</v>
      </c>
      <c r="C609" s="46">
        <v>2.12</v>
      </c>
      <c r="D609" s="47" t="s">
        <v>1493</v>
      </c>
      <c r="E609" s="48" t="s">
        <v>1494</v>
      </c>
      <c r="F609" s="49">
        <v>28744</v>
      </c>
      <c r="G609" s="50">
        <f t="shared" si="15"/>
        <v>20.427104722792606</v>
      </c>
      <c r="H609" s="47" t="s">
        <v>13</v>
      </c>
      <c r="I609" s="101">
        <v>36205</v>
      </c>
    </row>
    <row r="610" spans="1:17">
      <c r="A610" s="38">
        <v>4</v>
      </c>
      <c r="B610" s="78">
        <v>3</v>
      </c>
      <c r="C610" s="46">
        <v>2.12</v>
      </c>
      <c r="D610" s="47" t="s">
        <v>1397</v>
      </c>
      <c r="E610" s="48" t="s">
        <v>1495</v>
      </c>
      <c r="F610" s="49">
        <v>32179</v>
      </c>
      <c r="G610" s="50">
        <f t="shared" si="15"/>
        <v>24.993839835728952</v>
      </c>
      <c r="H610" s="47" t="s">
        <v>13</v>
      </c>
      <c r="I610" s="101">
        <v>41308</v>
      </c>
    </row>
    <row r="611" spans="1:17">
      <c r="A611" s="38">
        <v>5</v>
      </c>
      <c r="B611" s="78">
        <v>5</v>
      </c>
      <c r="C611" s="46">
        <v>2.11</v>
      </c>
      <c r="D611" s="47" t="s">
        <v>1190</v>
      </c>
      <c r="E611" s="48" t="s">
        <v>1254</v>
      </c>
      <c r="F611" s="49">
        <v>29348</v>
      </c>
      <c r="G611" s="50">
        <f t="shared" si="15"/>
        <v>21.779603011635867</v>
      </c>
      <c r="H611" s="47" t="s">
        <v>125</v>
      </c>
      <c r="I611" s="101">
        <v>37303</v>
      </c>
    </row>
    <row r="612" spans="1:17" ht="13">
      <c r="A612" s="38">
        <v>6</v>
      </c>
      <c r="B612" s="78">
        <v>6</v>
      </c>
      <c r="C612" s="46">
        <v>2.08</v>
      </c>
      <c r="D612" s="47" t="s">
        <v>1186</v>
      </c>
      <c r="E612" s="48" t="s">
        <v>1496</v>
      </c>
      <c r="F612" s="49">
        <v>24553</v>
      </c>
      <c r="G612" s="50">
        <f t="shared" si="15"/>
        <v>23.904175222450377</v>
      </c>
      <c r="H612" s="47" t="s">
        <v>259</v>
      </c>
      <c r="I612" s="101">
        <v>33284</v>
      </c>
      <c r="K612" s="36"/>
      <c r="L612" s="36"/>
      <c r="M612" s="36"/>
      <c r="N612" s="36"/>
      <c r="O612"/>
      <c r="P612" s="36"/>
      <c r="Q612" s="36" t="s">
        <v>2067</v>
      </c>
    </row>
    <row r="613" spans="1:17">
      <c r="A613" s="38">
        <v>7</v>
      </c>
      <c r="B613" s="78">
        <v>7</v>
      </c>
      <c r="C613" s="46">
        <v>2.0499999999999998</v>
      </c>
      <c r="D613" s="47" t="s">
        <v>1390</v>
      </c>
      <c r="E613" s="48" t="s">
        <v>1497</v>
      </c>
      <c r="F613" s="49">
        <v>21234</v>
      </c>
      <c r="G613" s="50">
        <f t="shared" si="15"/>
        <v>25.943874058863791</v>
      </c>
      <c r="H613" s="47" t="s">
        <v>23</v>
      </c>
      <c r="I613" s="101">
        <v>30710</v>
      </c>
      <c r="K613" s="36"/>
      <c r="L613" s="36"/>
      <c r="M613" s="36"/>
      <c r="N613" s="36"/>
      <c r="O613" s="36"/>
      <c r="P613" s="36"/>
      <c r="Q613" s="36"/>
    </row>
    <row r="614" spans="1:17">
      <c r="A614" s="38">
        <v>8</v>
      </c>
      <c r="B614" s="78">
        <v>7</v>
      </c>
      <c r="C614" s="46">
        <v>2.0499999999999998</v>
      </c>
      <c r="D614" s="47" t="s">
        <v>1186</v>
      </c>
      <c r="E614" s="48" t="s">
        <v>464</v>
      </c>
      <c r="F614" s="49">
        <v>23496</v>
      </c>
      <c r="G614" s="50">
        <f t="shared" si="15"/>
        <v>23.756331279945243</v>
      </c>
      <c r="H614" s="47" t="s">
        <v>171</v>
      </c>
      <c r="I614" s="101">
        <v>32173</v>
      </c>
      <c r="K614" s="36"/>
      <c r="L614" s="36"/>
      <c r="M614" s="36"/>
      <c r="N614" s="36"/>
      <c r="O614" s="36"/>
      <c r="P614" s="36"/>
      <c r="Q614" s="36"/>
    </row>
    <row r="615" spans="1:17">
      <c r="A615" s="38">
        <v>9</v>
      </c>
      <c r="B615" s="78">
        <v>7</v>
      </c>
      <c r="C615" s="46">
        <v>2.0499999999999998</v>
      </c>
      <c r="D615" s="47" t="s">
        <v>1180</v>
      </c>
      <c r="E615" s="48" t="s">
        <v>1181</v>
      </c>
      <c r="F615" s="49">
        <v>26486</v>
      </c>
      <c r="G615" s="50">
        <f t="shared" si="15"/>
        <v>17.60164271047228</v>
      </c>
      <c r="H615" s="47" t="s">
        <v>11</v>
      </c>
      <c r="I615" s="101">
        <v>32915</v>
      </c>
      <c r="K615" s="36"/>
      <c r="L615" s="36"/>
      <c r="M615" s="36"/>
      <c r="N615" s="36"/>
      <c r="O615" s="36"/>
      <c r="P615" s="36"/>
      <c r="Q615" s="36"/>
    </row>
    <row r="616" spans="1:17">
      <c r="A616" s="38">
        <v>10</v>
      </c>
      <c r="B616" s="78">
        <v>7</v>
      </c>
      <c r="C616" s="46">
        <v>2.0499999999999998</v>
      </c>
      <c r="D616" s="47" t="s">
        <v>1163</v>
      </c>
      <c r="E616" s="48" t="s">
        <v>1164</v>
      </c>
      <c r="F616" s="49">
        <v>34500</v>
      </c>
      <c r="G616" s="50">
        <f t="shared" si="15"/>
        <v>23.66050650239562</v>
      </c>
      <c r="H616" s="47" t="s">
        <v>8</v>
      </c>
      <c r="I616" s="101">
        <v>43142</v>
      </c>
      <c r="K616" s="36"/>
      <c r="L616" s="36"/>
      <c r="M616" s="36"/>
      <c r="N616" s="36"/>
      <c r="O616" s="36"/>
      <c r="P616" s="36"/>
      <c r="Q616" s="36"/>
    </row>
    <row r="617" spans="1:17">
      <c r="A617" s="38">
        <v>11</v>
      </c>
      <c r="B617" s="78">
        <v>11</v>
      </c>
      <c r="C617" s="46">
        <v>2.04</v>
      </c>
      <c r="D617" s="47" t="s">
        <v>1178</v>
      </c>
      <c r="E617" s="48" t="s">
        <v>897</v>
      </c>
      <c r="F617" s="49">
        <v>25583</v>
      </c>
      <c r="G617" s="50">
        <f t="shared" si="15"/>
        <v>19.017111567419576</v>
      </c>
      <c r="H617" s="47" t="s">
        <v>19</v>
      </c>
      <c r="I617" s="101">
        <v>32529</v>
      </c>
      <c r="K617" s="36"/>
      <c r="L617" s="36"/>
      <c r="M617" s="36"/>
      <c r="N617" s="36"/>
      <c r="O617" s="36"/>
      <c r="P617" s="36"/>
      <c r="Q617" s="36"/>
    </row>
    <row r="618" spans="1:17">
      <c r="A618" s="38">
        <v>12</v>
      </c>
      <c r="B618" s="78">
        <v>11</v>
      </c>
      <c r="C618" s="46">
        <v>2.04</v>
      </c>
      <c r="D618" s="47" t="s">
        <v>1188</v>
      </c>
      <c r="E618" s="48" t="s">
        <v>1189</v>
      </c>
      <c r="F618" s="49">
        <v>29661</v>
      </c>
      <c r="G618" s="50">
        <f t="shared" si="15"/>
        <v>20.887063655030801</v>
      </c>
      <c r="H618" s="47" t="s">
        <v>13</v>
      </c>
      <c r="I618" s="101">
        <v>37290</v>
      </c>
      <c r="K618" s="36"/>
      <c r="L618" s="36"/>
      <c r="M618" s="36"/>
      <c r="N618" s="36"/>
      <c r="O618" s="32"/>
      <c r="P618" s="36"/>
      <c r="Q618" s="36"/>
    </row>
    <row r="619" spans="1:17">
      <c r="A619" s="38">
        <v>13</v>
      </c>
      <c r="B619" s="78">
        <v>11</v>
      </c>
      <c r="C619" s="46">
        <v>2.04</v>
      </c>
      <c r="D619" s="47" t="s">
        <v>1498</v>
      </c>
      <c r="E619" s="48" t="s">
        <v>1487</v>
      </c>
      <c r="F619" s="49">
        <v>36433</v>
      </c>
      <c r="G619" s="50">
        <f t="shared" si="15"/>
        <v>18.34633812457221</v>
      </c>
      <c r="H619" s="47" t="s">
        <v>13</v>
      </c>
      <c r="I619" s="101">
        <v>43134</v>
      </c>
      <c r="K619" s="36"/>
      <c r="L619" s="36"/>
      <c r="M619" s="36"/>
      <c r="N619" s="36"/>
      <c r="O619" s="36"/>
      <c r="P619" s="36"/>
      <c r="Q619" s="36"/>
    </row>
    <row r="620" spans="1:17">
      <c r="A620" s="38">
        <v>14</v>
      </c>
      <c r="B620" s="78">
        <v>14</v>
      </c>
      <c r="C620" s="46">
        <v>2.0299999999999998</v>
      </c>
      <c r="D620" s="47" t="s">
        <v>1165</v>
      </c>
      <c r="E620" s="48" t="s">
        <v>1211</v>
      </c>
      <c r="F620" s="49">
        <v>23091</v>
      </c>
      <c r="G620" s="50">
        <f t="shared" si="15"/>
        <v>22.866529774127311</v>
      </c>
      <c r="H620" s="47" t="s">
        <v>23</v>
      </c>
      <c r="I620" s="101">
        <v>31443</v>
      </c>
      <c r="K620" s="36"/>
      <c r="L620" s="36"/>
      <c r="M620" s="36"/>
      <c r="N620" s="36"/>
      <c r="O620" s="32"/>
      <c r="P620" s="36"/>
      <c r="Q620" s="36"/>
    </row>
    <row r="621" spans="1:17">
      <c r="A621" s="38">
        <v>15</v>
      </c>
      <c r="B621" s="78">
        <v>15</v>
      </c>
      <c r="C621" s="46">
        <v>2</v>
      </c>
      <c r="D621" s="47" t="s">
        <v>1162</v>
      </c>
      <c r="E621" s="48" t="s">
        <v>709</v>
      </c>
      <c r="F621" s="49">
        <v>34372</v>
      </c>
      <c r="G621" s="50">
        <f t="shared" si="15"/>
        <v>20.960985626283367</v>
      </c>
      <c r="H621" s="47" t="s">
        <v>8</v>
      </c>
      <c r="I621" s="101">
        <v>42028</v>
      </c>
      <c r="K621" s="36"/>
      <c r="L621" s="36"/>
      <c r="M621" s="36"/>
      <c r="N621" s="36"/>
      <c r="O621" s="36"/>
      <c r="P621" s="36"/>
      <c r="Q621" s="36"/>
    </row>
    <row r="622" spans="1:17">
      <c r="A622" s="38">
        <v>16</v>
      </c>
      <c r="B622" s="78">
        <v>16</v>
      </c>
      <c r="C622" s="46">
        <v>1.97</v>
      </c>
      <c r="D622" s="47" t="s">
        <v>1455</v>
      </c>
      <c r="E622" s="48" t="s">
        <v>1499</v>
      </c>
      <c r="F622" s="49">
        <v>26156</v>
      </c>
      <c r="G622" s="50">
        <f t="shared" si="15"/>
        <v>16.413415468856947</v>
      </c>
      <c r="H622" s="47" t="s">
        <v>15</v>
      </c>
      <c r="I622" s="101">
        <v>32151</v>
      </c>
      <c r="K622" s="36"/>
      <c r="P622" s="36"/>
      <c r="Q622" s="36"/>
    </row>
    <row r="623" spans="1:17">
      <c r="A623" s="38">
        <v>17</v>
      </c>
      <c r="B623" s="78">
        <v>16</v>
      </c>
      <c r="C623" s="46">
        <v>1.97</v>
      </c>
      <c r="D623" s="47" t="s">
        <v>1158</v>
      </c>
      <c r="E623" s="48" t="s">
        <v>1159</v>
      </c>
      <c r="F623" s="49">
        <v>25838</v>
      </c>
      <c r="G623" s="50">
        <f t="shared" si="15"/>
        <v>27.307323750855577</v>
      </c>
      <c r="H623" s="47" t="s">
        <v>11</v>
      </c>
      <c r="I623" s="101">
        <v>35812</v>
      </c>
      <c r="K623" s="36"/>
      <c r="P623" s="36"/>
      <c r="Q623" s="36"/>
    </row>
    <row r="624" spans="1:17">
      <c r="A624" s="38">
        <v>18</v>
      </c>
      <c r="B624" s="78">
        <v>18</v>
      </c>
      <c r="C624" s="53">
        <v>1.96</v>
      </c>
      <c r="D624" s="57" t="s">
        <v>1249</v>
      </c>
      <c r="E624" s="54" t="s">
        <v>1250</v>
      </c>
      <c r="F624" s="55">
        <v>36903</v>
      </c>
      <c r="G624" s="56">
        <f t="shared" si="15"/>
        <v>21.451060917180012</v>
      </c>
      <c r="H624" s="57" t="s">
        <v>165</v>
      </c>
      <c r="I624" s="88">
        <v>44738</v>
      </c>
      <c r="K624" s="36"/>
      <c r="P624" s="36"/>
      <c r="Q624" s="36"/>
    </row>
    <row r="625" spans="1:17">
      <c r="A625" s="38">
        <v>19</v>
      </c>
      <c r="B625" s="78">
        <v>19</v>
      </c>
      <c r="C625" s="46">
        <v>1.95</v>
      </c>
      <c r="D625" s="47" t="s">
        <v>1168</v>
      </c>
      <c r="E625" s="48" t="s">
        <v>1500</v>
      </c>
      <c r="F625" s="49">
        <v>24846</v>
      </c>
      <c r="G625" s="50">
        <f t="shared" si="15"/>
        <v>23.980835044490075</v>
      </c>
      <c r="H625" s="47" t="s">
        <v>10</v>
      </c>
      <c r="I625" s="101">
        <v>33605</v>
      </c>
      <c r="K625" s="36"/>
      <c r="P625" s="36"/>
      <c r="Q625" s="36"/>
    </row>
    <row r="626" spans="1:17">
      <c r="A626" s="38">
        <v>20</v>
      </c>
      <c r="B626" s="78">
        <v>20</v>
      </c>
      <c r="C626" s="46">
        <v>1.93</v>
      </c>
      <c r="D626" s="47" t="s">
        <v>1176</v>
      </c>
      <c r="E626" s="48" t="s">
        <v>134</v>
      </c>
      <c r="F626" s="49">
        <v>22172</v>
      </c>
      <c r="G626" s="50">
        <f t="shared" si="15"/>
        <v>36.413415468856947</v>
      </c>
      <c r="H626" s="47" t="s">
        <v>15</v>
      </c>
      <c r="I626" s="101">
        <v>35472</v>
      </c>
      <c r="K626" s="36"/>
      <c r="P626" s="36"/>
      <c r="Q626" s="36"/>
    </row>
    <row r="627" spans="1:17">
      <c r="A627" s="38">
        <v>21</v>
      </c>
      <c r="B627" s="78">
        <v>21</v>
      </c>
      <c r="C627" s="46">
        <v>1.92</v>
      </c>
      <c r="D627" s="47" t="s">
        <v>1167</v>
      </c>
      <c r="E627" s="48" t="s">
        <v>269</v>
      </c>
      <c r="F627" s="49">
        <v>28729</v>
      </c>
      <c r="G627" s="50">
        <f t="shared" si="15"/>
        <v>17.440109514031484</v>
      </c>
      <c r="H627" s="47" t="s">
        <v>7</v>
      </c>
      <c r="I627" s="101">
        <v>35099</v>
      </c>
      <c r="K627" s="36"/>
      <c r="P627" s="36"/>
      <c r="Q627" s="36"/>
    </row>
    <row r="628" spans="1:17">
      <c r="A628" s="38">
        <v>22</v>
      </c>
      <c r="B628" s="78">
        <v>22</v>
      </c>
      <c r="C628" s="46">
        <v>1.91</v>
      </c>
      <c r="D628" s="47" t="s">
        <v>1223</v>
      </c>
      <c r="E628" s="48" t="s">
        <v>1224</v>
      </c>
      <c r="F628" s="49">
        <v>26894</v>
      </c>
      <c r="G628" s="50">
        <f t="shared" si="15"/>
        <v>17.456536618754278</v>
      </c>
      <c r="H628" s="47" t="s">
        <v>165</v>
      </c>
      <c r="I628" s="101">
        <v>33270</v>
      </c>
      <c r="K628" s="36"/>
      <c r="P628" s="36"/>
      <c r="Q628" s="36"/>
    </row>
    <row r="629" spans="1:17">
      <c r="A629" s="38">
        <v>23</v>
      </c>
      <c r="B629" s="78">
        <v>23</v>
      </c>
      <c r="C629" s="46">
        <v>1.9</v>
      </c>
      <c r="D629" s="47" t="s">
        <v>1193</v>
      </c>
      <c r="E629" s="48" t="s">
        <v>1204</v>
      </c>
      <c r="F629" s="49">
        <v>25685</v>
      </c>
      <c r="G629" s="50">
        <f t="shared" si="15"/>
        <v>17.760438056125942</v>
      </c>
      <c r="H629" s="47" t="s">
        <v>23</v>
      </c>
      <c r="I629" s="101">
        <v>32172</v>
      </c>
      <c r="K629" s="36"/>
      <c r="P629" s="36"/>
      <c r="Q629" s="36"/>
    </row>
    <row r="630" spans="1:17">
      <c r="A630" s="38">
        <v>24</v>
      </c>
      <c r="B630" s="78">
        <v>23</v>
      </c>
      <c r="C630" s="46">
        <v>1.9</v>
      </c>
      <c r="D630" s="47" t="s">
        <v>1501</v>
      </c>
      <c r="E630" s="48" t="s">
        <v>1502</v>
      </c>
      <c r="F630" s="49">
        <v>25365</v>
      </c>
      <c r="G630" s="50">
        <f t="shared" si="15"/>
        <v>24.635181382614647</v>
      </c>
      <c r="H630" s="47" t="s">
        <v>23</v>
      </c>
      <c r="I630" s="101">
        <v>34363</v>
      </c>
      <c r="K630" s="36"/>
      <c r="P630" s="36"/>
      <c r="Q630" s="36"/>
    </row>
    <row r="631" spans="1:17">
      <c r="A631" s="38">
        <v>25</v>
      </c>
      <c r="B631" s="78">
        <v>25</v>
      </c>
      <c r="C631" s="46">
        <v>1.89</v>
      </c>
      <c r="D631" s="47" t="s">
        <v>1258</v>
      </c>
      <c r="E631" s="48" t="s">
        <v>801</v>
      </c>
      <c r="F631" s="49">
        <v>29189</v>
      </c>
      <c r="G631" s="50">
        <f t="shared" si="15"/>
        <v>22.253251197809718</v>
      </c>
      <c r="H631" s="47" t="s">
        <v>13</v>
      </c>
      <c r="I631" s="101">
        <v>37317</v>
      </c>
      <c r="K631" s="36"/>
      <c r="P631" s="36"/>
      <c r="Q631" s="36"/>
    </row>
    <row r="632" spans="1:17">
      <c r="A632" s="38">
        <v>26</v>
      </c>
      <c r="B632" s="78">
        <v>26</v>
      </c>
      <c r="C632" s="46">
        <v>1.88</v>
      </c>
      <c r="D632" s="47" t="s">
        <v>1170</v>
      </c>
      <c r="E632" s="48" t="s">
        <v>1233</v>
      </c>
      <c r="F632" s="49">
        <v>28026</v>
      </c>
      <c r="G632" s="50">
        <f t="shared" si="15"/>
        <v>22.370978781656401</v>
      </c>
      <c r="H632" s="47" t="s">
        <v>171</v>
      </c>
      <c r="I632" s="101">
        <v>36197</v>
      </c>
      <c r="K632" s="36"/>
      <c r="P632" s="36"/>
      <c r="Q632" s="36"/>
    </row>
    <row r="633" spans="1:17">
      <c r="A633" s="38">
        <v>27</v>
      </c>
      <c r="B633" s="78">
        <v>26</v>
      </c>
      <c r="C633" s="53">
        <v>1.88</v>
      </c>
      <c r="D633" s="57" t="s">
        <v>1511</v>
      </c>
      <c r="E633" s="54" t="s">
        <v>1512</v>
      </c>
      <c r="F633" s="55">
        <v>38575</v>
      </c>
      <c r="G633" s="56">
        <f t="shared" si="15"/>
        <v>16.490075290896645</v>
      </c>
      <c r="H633" s="57" t="s">
        <v>18</v>
      </c>
      <c r="I633" s="88">
        <v>44598</v>
      </c>
      <c r="K633" s="36"/>
      <c r="P633" s="36"/>
      <c r="Q633" s="36"/>
    </row>
    <row r="634" spans="1:17">
      <c r="A634" s="38">
        <v>28</v>
      </c>
      <c r="B634" s="78">
        <v>28</v>
      </c>
      <c r="C634" s="46">
        <v>1.85</v>
      </c>
      <c r="D634" s="47" t="s">
        <v>1265</v>
      </c>
      <c r="E634" s="48" t="s">
        <v>1503</v>
      </c>
      <c r="F634" s="49">
        <v>21504</v>
      </c>
      <c r="G634" s="50">
        <f t="shared" si="15"/>
        <v>18.130047912388775</v>
      </c>
      <c r="H634" s="47" t="s">
        <v>433</v>
      </c>
      <c r="I634" s="77">
        <v>28126</v>
      </c>
      <c r="K634" s="36"/>
      <c r="P634" s="36"/>
    </row>
    <row r="635" spans="1:17">
      <c r="A635" s="38">
        <v>29</v>
      </c>
      <c r="B635" s="78">
        <v>28</v>
      </c>
      <c r="C635" s="46">
        <v>1.85</v>
      </c>
      <c r="D635" s="47" t="s">
        <v>1167</v>
      </c>
      <c r="E635" s="48" t="s">
        <v>561</v>
      </c>
      <c r="F635" s="49">
        <v>26268</v>
      </c>
      <c r="G635" s="50">
        <f t="shared" si="15"/>
        <v>15.112936344969199</v>
      </c>
      <c r="H635" s="47" t="s">
        <v>15</v>
      </c>
      <c r="I635" s="101">
        <v>31788</v>
      </c>
      <c r="K635" s="36"/>
      <c r="P635" s="36"/>
    </row>
    <row r="636" spans="1:17">
      <c r="A636" s="38">
        <v>30</v>
      </c>
      <c r="B636" s="78">
        <v>28</v>
      </c>
      <c r="C636" s="46">
        <v>1.85</v>
      </c>
      <c r="D636" s="47" t="s">
        <v>1444</v>
      </c>
      <c r="E636" s="48" t="s">
        <v>1504</v>
      </c>
      <c r="F636" s="49">
        <v>25877</v>
      </c>
      <c r="G636" s="50">
        <f t="shared" si="15"/>
        <v>18.187542778918548</v>
      </c>
      <c r="H636" s="47" t="s">
        <v>15</v>
      </c>
      <c r="I636" s="101">
        <v>32520</v>
      </c>
    </row>
    <row r="637" spans="1:17" ht="12">
      <c r="A637" s="38">
        <v>31</v>
      </c>
      <c r="B637" s="78">
        <v>31</v>
      </c>
      <c r="C637" s="53">
        <v>1.84</v>
      </c>
      <c r="D637" s="98" t="s">
        <v>1371</v>
      </c>
      <c r="E637" s="99" t="s">
        <v>1551</v>
      </c>
      <c r="F637" s="88">
        <v>38769</v>
      </c>
      <c r="G637" s="56">
        <f t="shared" si="15"/>
        <v>15.997262149212867</v>
      </c>
      <c r="H637" s="57" t="s">
        <v>13</v>
      </c>
      <c r="I637" s="88">
        <v>44612</v>
      </c>
    </row>
    <row r="638" spans="1:17">
      <c r="A638" s="38">
        <v>32</v>
      </c>
      <c r="B638" s="78">
        <v>32</v>
      </c>
      <c r="C638" s="46">
        <v>1.83</v>
      </c>
      <c r="D638" s="47" t="s">
        <v>1265</v>
      </c>
      <c r="E638" s="48" t="s">
        <v>1505</v>
      </c>
      <c r="F638" s="49">
        <v>23087</v>
      </c>
      <c r="G638" s="50">
        <f t="shared" si="15"/>
        <v>17.919233401779604</v>
      </c>
      <c r="H638" s="47" t="s">
        <v>433</v>
      </c>
      <c r="I638" s="101">
        <v>29632</v>
      </c>
    </row>
    <row r="639" spans="1:17">
      <c r="A639" s="38">
        <v>33</v>
      </c>
      <c r="B639" s="78">
        <v>33</v>
      </c>
      <c r="C639" s="46">
        <v>1.82</v>
      </c>
      <c r="D639" s="47" t="s">
        <v>1165</v>
      </c>
      <c r="E639" s="48" t="s">
        <v>1166</v>
      </c>
      <c r="F639" s="49">
        <v>26623</v>
      </c>
      <c r="G639" s="50">
        <f t="shared" si="15"/>
        <v>21.056810403832991</v>
      </c>
      <c r="H639" s="47" t="s">
        <v>15</v>
      </c>
      <c r="I639" s="101">
        <v>34314</v>
      </c>
    </row>
    <row r="640" spans="1:17">
      <c r="A640" s="38">
        <v>34</v>
      </c>
      <c r="B640" s="78">
        <v>34</v>
      </c>
      <c r="C640" s="46">
        <v>1.81</v>
      </c>
      <c r="D640" s="47" t="s">
        <v>1176</v>
      </c>
      <c r="E640" s="48" t="s">
        <v>1319</v>
      </c>
      <c r="F640" s="49">
        <v>28466</v>
      </c>
      <c r="G640" s="50">
        <f t="shared" si="15"/>
        <v>15.178644763860369</v>
      </c>
      <c r="H640" s="47" t="s">
        <v>15</v>
      </c>
      <c r="I640" s="101">
        <v>34010</v>
      </c>
    </row>
    <row r="641" spans="1:9">
      <c r="A641" s="38">
        <v>35</v>
      </c>
      <c r="B641" s="78">
        <v>34</v>
      </c>
      <c r="C641" s="46">
        <v>1.81</v>
      </c>
      <c r="D641" s="47" t="s">
        <v>1234</v>
      </c>
      <c r="E641" s="48" t="s">
        <v>1235</v>
      </c>
      <c r="F641" s="49">
        <v>31205</v>
      </c>
      <c r="G641" s="50">
        <f t="shared" si="15"/>
        <v>18.631074606433948</v>
      </c>
      <c r="H641" s="47" t="s">
        <v>13</v>
      </c>
      <c r="I641" s="101">
        <v>38010</v>
      </c>
    </row>
    <row r="642" spans="1:9">
      <c r="A642" s="38">
        <v>36</v>
      </c>
      <c r="B642" s="78">
        <v>34</v>
      </c>
      <c r="C642" s="46">
        <v>1.81</v>
      </c>
      <c r="D642" s="47" t="s">
        <v>1167</v>
      </c>
      <c r="E642" s="48" t="s">
        <v>468</v>
      </c>
      <c r="F642" s="49">
        <v>29656</v>
      </c>
      <c r="G642" s="50">
        <f t="shared" si="15"/>
        <v>23.983572895277206</v>
      </c>
      <c r="H642" s="47" t="s">
        <v>20</v>
      </c>
      <c r="I642" s="101">
        <v>38416</v>
      </c>
    </row>
    <row r="643" spans="1:9">
      <c r="A643" s="38">
        <v>37</v>
      </c>
      <c r="B643" s="78">
        <v>37</v>
      </c>
      <c r="C643" s="46">
        <v>1.8</v>
      </c>
      <c r="D643" s="47" t="s">
        <v>1506</v>
      </c>
      <c r="E643" s="48" t="s">
        <v>1507</v>
      </c>
      <c r="F643" s="49">
        <v>16686</v>
      </c>
      <c r="G643" s="50">
        <f t="shared" si="15"/>
        <v>22.318959616700891</v>
      </c>
      <c r="H643" s="47" t="s">
        <v>433</v>
      </c>
      <c r="I643" s="77">
        <v>24838</v>
      </c>
    </row>
    <row r="644" spans="1:9">
      <c r="A644" s="38">
        <v>38</v>
      </c>
      <c r="B644" s="78">
        <v>37</v>
      </c>
      <c r="C644" s="46">
        <v>1.8</v>
      </c>
      <c r="D644" s="47" t="s">
        <v>1156</v>
      </c>
      <c r="E644" s="48" t="s">
        <v>471</v>
      </c>
      <c r="F644" s="49">
        <v>31373</v>
      </c>
      <c r="G644" s="50">
        <f t="shared" si="15"/>
        <v>17.136208076659823</v>
      </c>
      <c r="H644" s="47" t="s">
        <v>13</v>
      </c>
      <c r="I644" s="101">
        <v>37632</v>
      </c>
    </row>
    <row r="645" spans="1:9">
      <c r="A645" s="38">
        <v>39</v>
      </c>
      <c r="B645" s="78">
        <v>37</v>
      </c>
      <c r="C645" s="46">
        <v>1.8</v>
      </c>
      <c r="D645" s="47" t="s">
        <v>1342</v>
      </c>
      <c r="E645" s="48" t="s">
        <v>1343</v>
      </c>
      <c r="F645" s="49">
        <v>38378</v>
      </c>
      <c r="G645" s="50">
        <f t="shared" si="15"/>
        <v>15.110198494182066</v>
      </c>
      <c r="H645" s="47" t="s">
        <v>10</v>
      </c>
      <c r="I645" s="101">
        <v>43897</v>
      </c>
    </row>
    <row r="646" spans="1:9">
      <c r="A646" s="38">
        <v>40</v>
      </c>
      <c r="B646" s="78">
        <v>40</v>
      </c>
      <c r="C646" s="46">
        <v>1.79</v>
      </c>
      <c r="D646" s="47" t="s">
        <v>1230</v>
      </c>
      <c r="E646" s="48" t="s">
        <v>1508</v>
      </c>
      <c r="F646" s="49">
        <v>24484</v>
      </c>
      <c r="G646" s="50">
        <f t="shared" si="15"/>
        <v>18.099931553730322</v>
      </c>
      <c r="H646" s="47" t="s">
        <v>15</v>
      </c>
      <c r="I646" s="101">
        <v>31095</v>
      </c>
    </row>
    <row r="647" spans="1:9">
      <c r="A647" s="38">
        <v>41</v>
      </c>
      <c r="B647" s="78">
        <v>40</v>
      </c>
      <c r="C647" s="46">
        <v>1.79</v>
      </c>
      <c r="D647" s="47" t="s">
        <v>1247</v>
      </c>
      <c r="E647" s="48" t="s">
        <v>1289</v>
      </c>
      <c r="F647" s="49">
        <v>27436</v>
      </c>
      <c r="G647" s="50">
        <f t="shared" si="15"/>
        <v>15.096509240246407</v>
      </c>
      <c r="H647" s="47" t="s">
        <v>12</v>
      </c>
      <c r="I647" s="101">
        <v>32950</v>
      </c>
    </row>
    <row r="648" spans="1:9">
      <c r="A648" s="38">
        <v>42</v>
      </c>
      <c r="B648" s="78">
        <v>40</v>
      </c>
      <c r="C648" s="46">
        <v>1.79</v>
      </c>
      <c r="D648" s="47" t="s">
        <v>1193</v>
      </c>
      <c r="E648" s="48" t="s">
        <v>155</v>
      </c>
      <c r="F648" s="49">
        <v>28386</v>
      </c>
      <c r="G648" s="50">
        <f t="shared" si="15"/>
        <v>16.229979466119097</v>
      </c>
      <c r="H648" s="47" t="s">
        <v>15</v>
      </c>
      <c r="I648" s="101">
        <v>34314</v>
      </c>
    </row>
    <row r="649" spans="1:9">
      <c r="A649" s="38">
        <v>43</v>
      </c>
      <c r="B649" s="78">
        <v>40</v>
      </c>
      <c r="C649" s="46">
        <v>1.79</v>
      </c>
      <c r="D649" s="47" t="s">
        <v>1168</v>
      </c>
      <c r="E649" s="48" t="s">
        <v>119</v>
      </c>
      <c r="F649" s="49">
        <v>28913</v>
      </c>
      <c r="G649" s="50">
        <f t="shared" si="15"/>
        <v>16.925393566050651</v>
      </c>
      <c r="H649" s="47" t="s">
        <v>15</v>
      </c>
      <c r="I649" s="101">
        <v>35095</v>
      </c>
    </row>
    <row r="650" spans="1:9">
      <c r="A650" s="38">
        <v>44</v>
      </c>
      <c r="B650" s="78">
        <v>40</v>
      </c>
      <c r="C650" s="46">
        <v>1.79</v>
      </c>
      <c r="D650" s="47" t="s">
        <v>1509</v>
      </c>
      <c r="E650" s="48" t="s">
        <v>457</v>
      </c>
      <c r="F650" s="49">
        <v>35125</v>
      </c>
      <c r="G650" s="50">
        <f t="shared" si="15"/>
        <v>15.874058863791923</v>
      </c>
      <c r="H650" s="47" t="s">
        <v>168</v>
      </c>
      <c r="I650" s="101">
        <v>40923</v>
      </c>
    </row>
    <row r="651" spans="1:9">
      <c r="A651" s="38">
        <v>45</v>
      </c>
      <c r="B651" s="78">
        <v>45</v>
      </c>
      <c r="C651" s="46">
        <v>1.76</v>
      </c>
      <c r="D651" s="47" t="s">
        <v>1297</v>
      </c>
      <c r="E651" s="48" t="s">
        <v>1510</v>
      </c>
      <c r="F651" s="49">
        <v>25972</v>
      </c>
      <c r="G651" s="50">
        <f t="shared" si="15"/>
        <v>16.884325804243669</v>
      </c>
      <c r="H651" s="47" t="s">
        <v>15</v>
      </c>
      <c r="I651" s="101">
        <v>32139</v>
      </c>
    </row>
    <row r="652" spans="1:9">
      <c r="A652" s="38">
        <v>46</v>
      </c>
      <c r="B652" s="78">
        <v>45</v>
      </c>
      <c r="C652" s="46">
        <v>1.76</v>
      </c>
      <c r="D652" s="47" t="s">
        <v>1242</v>
      </c>
      <c r="E652" s="48" t="s">
        <v>1255</v>
      </c>
      <c r="F652" s="49">
        <v>31143</v>
      </c>
      <c r="G652" s="50">
        <f t="shared" si="15"/>
        <v>18.762491444216291</v>
      </c>
      <c r="H652" s="47" t="s">
        <v>13</v>
      </c>
      <c r="I652" s="101">
        <v>37996</v>
      </c>
    </row>
    <row r="653" spans="1:9">
      <c r="A653" s="38">
        <v>47</v>
      </c>
      <c r="B653" s="78">
        <v>47</v>
      </c>
      <c r="C653" s="46">
        <v>1.75</v>
      </c>
      <c r="D653" s="47" t="s">
        <v>1277</v>
      </c>
      <c r="E653" s="48" t="s">
        <v>485</v>
      </c>
      <c r="F653" s="49">
        <v>5535</v>
      </c>
      <c r="G653" s="50">
        <f t="shared" si="15"/>
        <v>19.039014373716633</v>
      </c>
      <c r="H653" s="47" t="s">
        <v>1137</v>
      </c>
      <c r="I653" s="101">
        <v>12489</v>
      </c>
    </row>
    <row r="654" spans="1:9">
      <c r="A654" s="38">
        <v>48</v>
      </c>
      <c r="B654" s="78">
        <v>47</v>
      </c>
      <c r="C654" s="46">
        <v>1.75</v>
      </c>
      <c r="D654" s="47" t="s">
        <v>1168</v>
      </c>
      <c r="E654" s="48" t="s">
        <v>1231</v>
      </c>
      <c r="F654" s="49">
        <v>25698</v>
      </c>
      <c r="G654" s="50">
        <f t="shared" si="15"/>
        <v>16.673511293634498</v>
      </c>
      <c r="H654" s="47" t="s">
        <v>15</v>
      </c>
      <c r="I654" s="101">
        <v>31788</v>
      </c>
    </row>
    <row r="655" spans="1:9">
      <c r="A655" s="38">
        <v>49</v>
      </c>
      <c r="B655" s="78">
        <v>49</v>
      </c>
      <c r="C655" s="46">
        <v>1.74</v>
      </c>
      <c r="D655" s="47" t="s">
        <v>844</v>
      </c>
      <c r="E655" s="48" t="s">
        <v>90</v>
      </c>
      <c r="F655" s="49">
        <v>37432</v>
      </c>
      <c r="G655" s="50">
        <f t="shared" si="15"/>
        <v>17.607118412046542</v>
      </c>
      <c r="H655" s="47" t="s">
        <v>22</v>
      </c>
      <c r="I655" s="101">
        <v>43863</v>
      </c>
    </row>
    <row r="656" spans="1:9">
      <c r="A656" s="38">
        <v>50</v>
      </c>
      <c r="B656" s="78">
        <v>50</v>
      </c>
      <c r="C656" s="46">
        <v>1.73</v>
      </c>
      <c r="D656" s="47" t="s">
        <v>1369</v>
      </c>
      <c r="E656" s="48" t="s">
        <v>1370</v>
      </c>
      <c r="F656" s="49">
        <v>37376</v>
      </c>
      <c r="G656" s="50">
        <f t="shared" si="15"/>
        <v>16.876112251882272</v>
      </c>
      <c r="H656" s="47" t="s">
        <v>22</v>
      </c>
      <c r="I656" s="101">
        <v>43540</v>
      </c>
    </row>
    <row r="657" spans="1:9">
      <c r="A657" s="38">
        <v>51</v>
      </c>
      <c r="B657" s="78">
        <v>51</v>
      </c>
      <c r="C657" s="46">
        <v>1.7</v>
      </c>
      <c r="D657" s="47" t="s">
        <v>1390</v>
      </c>
      <c r="E657" s="48" t="s">
        <v>330</v>
      </c>
      <c r="F657" s="49">
        <v>24294</v>
      </c>
      <c r="G657" s="50">
        <f t="shared" si="15"/>
        <v>16.528405201916495</v>
      </c>
      <c r="H657" s="47" t="s">
        <v>12</v>
      </c>
      <c r="I657" s="101">
        <v>30331</v>
      </c>
    </row>
    <row r="658" spans="1:9">
      <c r="A658" s="38">
        <v>52</v>
      </c>
      <c r="B658" s="78">
        <v>51</v>
      </c>
      <c r="C658" s="46">
        <v>1.7</v>
      </c>
      <c r="D658" s="47" t="s">
        <v>1283</v>
      </c>
      <c r="E658" s="48" t="s">
        <v>1513</v>
      </c>
      <c r="F658" s="49">
        <v>23811</v>
      </c>
      <c r="G658" s="50">
        <f t="shared" si="15"/>
        <v>14.811772758384668</v>
      </c>
      <c r="H658" s="47" t="s">
        <v>12</v>
      </c>
      <c r="I658" s="77">
        <v>29221</v>
      </c>
    </row>
    <row r="659" spans="1:9">
      <c r="A659" s="38">
        <v>53</v>
      </c>
      <c r="B659" s="78">
        <v>53</v>
      </c>
      <c r="C659" s="46">
        <v>1.68</v>
      </c>
      <c r="D659" s="47" t="s">
        <v>1167</v>
      </c>
      <c r="E659" s="48" t="s">
        <v>727</v>
      </c>
      <c r="F659" s="49">
        <v>29301</v>
      </c>
      <c r="G659" s="50">
        <f t="shared" si="15"/>
        <v>13.724845995893224</v>
      </c>
      <c r="H659" s="47" t="s">
        <v>15</v>
      </c>
      <c r="I659" s="101">
        <v>34314</v>
      </c>
    </row>
    <row r="660" spans="1:9">
      <c r="A660" s="38">
        <v>54</v>
      </c>
      <c r="B660" s="78">
        <v>53</v>
      </c>
      <c r="C660" s="46">
        <v>1.68</v>
      </c>
      <c r="D660" s="47" t="s">
        <v>1200</v>
      </c>
      <c r="E660" s="48" t="s">
        <v>1514</v>
      </c>
      <c r="F660" s="49">
        <v>34564</v>
      </c>
      <c r="G660" s="50">
        <f t="shared" si="15"/>
        <v>13.577002053388091</v>
      </c>
      <c r="H660" s="47" t="s">
        <v>168</v>
      </c>
      <c r="I660" s="101">
        <v>39523</v>
      </c>
    </row>
    <row r="661" spans="1:9">
      <c r="A661" s="38">
        <v>55</v>
      </c>
      <c r="B661" s="78">
        <v>55</v>
      </c>
      <c r="C661" s="46">
        <v>1.67</v>
      </c>
      <c r="D661" s="47" t="s">
        <v>1515</v>
      </c>
      <c r="E661" s="48" t="s">
        <v>1516</v>
      </c>
      <c r="F661" s="49">
        <v>36777</v>
      </c>
      <c r="G661" s="50">
        <f t="shared" si="15"/>
        <v>15.219712525667351</v>
      </c>
      <c r="H661" s="47" t="s">
        <v>12</v>
      </c>
      <c r="I661" s="101">
        <v>42336</v>
      </c>
    </row>
    <row r="662" spans="1:9">
      <c r="A662" s="38">
        <v>56</v>
      </c>
      <c r="B662" s="78">
        <v>56</v>
      </c>
      <c r="C662" s="46">
        <v>1.66</v>
      </c>
      <c r="D662" s="47" t="s">
        <v>1190</v>
      </c>
      <c r="E662" s="48" t="s">
        <v>205</v>
      </c>
      <c r="F662" s="49">
        <v>35174</v>
      </c>
      <c r="G662" s="50">
        <f t="shared" si="15"/>
        <v>15.775496235455167</v>
      </c>
      <c r="H662" s="47" t="s">
        <v>13</v>
      </c>
      <c r="I662" s="101">
        <v>40936</v>
      </c>
    </row>
    <row r="663" spans="1:9">
      <c r="A663" s="38">
        <v>57</v>
      </c>
      <c r="B663" s="78">
        <v>57</v>
      </c>
      <c r="C663" s="46">
        <v>1.65</v>
      </c>
      <c r="D663" s="47" t="s">
        <v>1225</v>
      </c>
      <c r="E663" s="48" t="s">
        <v>1226</v>
      </c>
      <c r="F663" s="49">
        <v>20913</v>
      </c>
      <c r="G663" s="50">
        <f t="shared" si="15"/>
        <v>17.831622176591377</v>
      </c>
      <c r="H663" s="47" t="s">
        <v>433</v>
      </c>
      <c r="I663" s="77">
        <v>27426</v>
      </c>
    </row>
    <row r="664" spans="1:9">
      <c r="A664" s="38">
        <v>58</v>
      </c>
      <c r="B664" s="78">
        <v>57</v>
      </c>
      <c r="C664" s="46">
        <v>1.65</v>
      </c>
      <c r="D664" s="47" t="s">
        <v>1184</v>
      </c>
      <c r="E664" s="48" t="s">
        <v>1517</v>
      </c>
      <c r="F664" s="49">
        <v>14312</v>
      </c>
      <c r="G664" s="50">
        <f t="shared" si="15"/>
        <v>54.91581108829569</v>
      </c>
      <c r="H664" s="47" t="s">
        <v>15</v>
      </c>
      <c r="I664" s="101">
        <v>34370</v>
      </c>
    </row>
    <row r="665" spans="1:9">
      <c r="A665" s="38">
        <v>59</v>
      </c>
      <c r="B665" s="78">
        <v>57</v>
      </c>
      <c r="C665" s="46">
        <v>1.65</v>
      </c>
      <c r="D665" s="47" t="s">
        <v>1188</v>
      </c>
      <c r="E665" s="48" t="s">
        <v>1376</v>
      </c>
      <c r="F665" s="49">
        <v>29397</v>
      </c>
      <c r="G665" s="50">
        <f t="shared" si="15"/>
        <v>16.635181382614647</v>
      </c>
      <c r="H665" s="47" t="s">
        <v>11</v>
      </c>
      <c r="I665" s="101">
        <v>35473</v>
      </c>
    </row>
    <row r="666" spans="1:9">
      <c r="A666" s="38">
        <v>60</v>
      </c>
      <c r="B666" s="78">
        <v>60</v>
      </c>
      <c r="C666" s="46">
        <v>1.63</v>
      </c>
      <c r="D666" s="47" t="s">
        <v>1518</v>
      </c>
      <c r="E666" s="48" t="s">
        <v>1169</v>
      </c>
      <c r="F666" s="49">
        <v>35820</v>
      </c>
      <c r="G666" s="50">
        <f t="shared" si="15"/>
        <v>15.041752224503764</v>
      </c>
      <c r="H666" s="47" t="s">
        <v>13</v>
      </c>
      <c r="I666" s="101">
        <v>41314</v>
      </c>
    </row>
    <row r="667" spans="1:9">
      <c r="A667" s="38">
        <v>61</v>
      </c>
      <c r="B667" s="78">
        <v>61</v>
      </c>
      <c r="C667" s="46">
        <v>1.6</v>
      </c>
      <c r="D667" s="47" t="s">
        <v>1283</v>
      </c>
      <c r="E667" s="48" t="s">
        <v>1519</v>
      </c>
      <c r="F667" s="49">
        <v>27032</v>
      </c>
      <c r="G667" s="50">
        <f t="shared" si="15"/>
        <v>14.18754277891855</v>
      </c>
      <c r="H667" s="47" t="s">
        <v>170</v>
      </c>
      <c r="I667" s="101">
        <v>32214</v>
      </c>
    </row>
    <row r="668" spans="1:9">
      <c r="A668" s="38">
        <v>62</v>
      </c>
      <c r="B668" s="78">
        <v>61</v>
      </c>
      <c r="C668" s="46">
        <v>1.6</v>
      </c>
      <c r="D668" s="47" t="s">
        <v>1168</v>
      </c>
      <c r="E668" s="48" t="s">
        <v>330</v>
      </c>
      <c r="F668" s="49">
        <v>27208</v>
      </c>
      <c r="G668" s="50">
        <f t="shared" si="15"/>
        <v>15.7015742642026</v>
      </c>
      <c r="H668" s="47" t="s">
        <v>11</v>
      </c>
      <c r="I668" s="101">
        <v>32943</v>
      </c>
    </row>
    <row r="669" spans="1:9">
      <c r="A669" s="38">
        <v>63</v>
      </c>
      <c r="B669" s="78">
        <v>61</v>
      </c>
      <c r="C669" s="46">
        <v>1.6</v>
      </c>
      <c r="D669" s="47" t="s">
        <v>1367</v>
      </c>
      <c r="E669" s="48" t="s">
        <v>1368</v>
      </c>
      <c r="F669" s="49">
        <v>34344</v>
      </c>
      <c r="G669" s="50">
        <f t="shared" si="15"/>
        <v>13.911019849418206</v>
      </c>
      <c r="H669" s="47" t="s">
        <v>13</v>
      </c>
      <c r="I669" s="101">
        <v>39425</v>
      </c>
    </row>
    <row r="670" spans="1:9">
      <c r="A670" s="38">
        <v>64</v>
      </c>
      <c r="B670" s="78">
        <v>61</v>
      </c>
      <c r="C670" s="46">
        <v>1.6</v>
      </c>
      <c r="D670" s="47" t="s">
        <v>1209</v>
      </c>
      <c r="E670" s="48" t="s">
        <v>25</v>
      </c>
      <c r="F670" s="49">
        <v>37932</v>
      </c>
      <c r="G670" s="50">
        <f t="shared" si="15"/>
        <v>15.373032169746748</v>
      </c>
      <c r="H670" s="47" t="s">
        <v>21</v>
      </c>
      <c r="I670" s="101">
        <v>43547</v>
      </c>
    </row>
    <row r="671" spans="1:9">
      <c r="A671" s="38">
        <v>65</v>
      </c>
      <c r="B671" s="78">
        <v>65</v>
      </c>
      <c r="C671" s="46">
        <v>1.57</v>
      </c>
      <c r="D671" s="47" t="s">
        <v>1236</v>
      </c>
      <c r="E671" s="48" t="s">
        <v>852</v>
      </c>
      <c r="F671" s="49">
        <v>37406</v>
      </c>
      <c r="G671" s="50">
        <f t="shared" si="15"/>
        <v>14.781656399726215</v>
      </c>
      <c r="H671" s="47" t="s">
        <v>22</v>
      </c>
      <c r="I671" s="101">
        <v>42805</v>
      </c>
    </row>
    <row r="672" spans="1:9">
      <c r="A672" s="38">
        <v>66</v>
      </c>
      <c r="B672" s="78">
        <v>65</v>
      </c>
      <c r="C672" s="46">
        <v>1.57</v>
      </c>
      <c r="D672" s="47" t="s">
        <v>1395</v>
      </c>
      <c r="E672" s="48" t="s">
        <v>1520</v>
      </c>
      <c r="F672" s="49">
        <v>36951</v>
      </c>
      <c r="G672" s="50">
        <f t="shared" ref="G672:G694" si="16">(I672-F672)/365.25</f>
        <v>16.027378507871322</v>
      </c>
      <c r="H672" s="47" t="s">
        <v>22</v>
      </c>
      <c r="I672" s="101">
        <v>42805</v>
      </c>
    </row>
    <row r="673" spans="1:9">
      <c r="A673" s="38">
        <v>67</v>
      </c>
      <c r="B673" s="78">
        <v>65</v>
      </c>
      <c r="C673" s="53">
        <v>1.57</v>
      </c>
      <c r="D673" s="54" t="s">
        <v>2057</v>
      </c>
      <c r="E673" s="54" t="s">
        <v>811</v>
      </c>
      <c r="F673" s="55">
        <v>39994</v>
      </c>
      <c r="G673" s="56">
        <f t="shared" si="16"/>
        <v>12.643394934976044</v>
      </c>
      <c r="H673" s="57" t="s">
        <v>13</v>
      </c>
      <c r="I673" s="88">
        <v>44612</v>
      </c>
    </row>
    <row r="674" spans="1:9">
      <c r="A674" s="38">
        <v>68</v>
      </c>
      <c r="B674" s="78">
        <v>68</v>
      </c>
      <c r="C674" s="46">
        <v>1.56</v>
      </c>
      <c r="D674" s="47" t="s">
        <v>1170</v>
      </c>
      <c r="E674" s="48" t="s">
        <v>1521</v>
      </c>
      <c r="F674" s="49">
        <v>33826</v>
      </c>
      <c r="G674" s="50">
        <f t="shared" si="16"/>
        <v>14.33264887063655</v>
      </c>
      <c r="H674" s="47" t="s">
        <v>13</v>
      </c>
      <c r="I674" s="101">
        <v>39061</v>
      </c>
    </row>
    <row r="675" spans="1:9">
      <c r="A675" s="38">
        <v>69</v>
      </c>
      <c r="B675" s="78">
        <v>69</v>
      </c>
      <c r="C675" s="46">
        <v>1.55</v>
      </c>
      <c r="D675" s="47" t="s">
        <v>1158</v>
      </c>
      <c r="E675" s="48" t="s">
        <v>797</v>
      </c>
      <c r="F675" s="49">
        <v>28118</v>
      </c>
      <c r="G675" s="50">
        <f t="shared" si="16"/>
        <v>13.207392197125257</v>
      </c>
      <c r="H675" s="47" t="s">
        <v>12</v>
      </c>
      <c r="I675" s="101">
        <v>32942</v>
      </c>
    </row>
    <row r="676" spans="1:9">
      <c r="A676" s="38">
        <v>70</v>
      </c>
      <c r="B676" s="78">
        <v>69</v>
      </c>
      <c r="C676" s="46">
        <v>1.55</v>
      </c>
      <c r="D676" s="47" t="s">
        <v>1176</v>
      </c>
      <c r="E676" s="48" t="s">
        <v>155</v>
      </c>
      <c r="F676" s="49">
        <v>28386</v>
      </c>
      <c r="G676" s="50">
        <f t="shared" si="16"/>
        <v>14.33264887063655</v>
      </c>
      <c r="H676" s="47" t="s">
        <v>11</v>
      </c>
      <c r="I676" s="101">
        <v>33621</v>
      </c>
    </row>
    <row r="677" spans="1:9">
      <c r="A677" s="38">
        <v>71</v>
      </c>
      <c r="B677" s="78">
        <v>69</v>
      </c>
      <c r="C677" s="46">
        <v>1.55</v>
      </c>
      <c r="D677" s="47" t="s">
        <v>1176</v>
      </c>
      <c r="E677" s="48" t="s">
        <v>1384</v>
      </c>
      <c r="F677" s="49">
        <v>29264</v>
      </c>
      <c r="G677" s="50">
        <f t="shared" si="16"/>
        <v>16.832306639288159</v>
      </c>
      <c r="H677" s="47" t="s">
        <v>11</v>
      </c>
      <c r="I677" s="101">
        <v>35412</v>
      </c>
    </row>
    <row r="678" spans="1:9">
      <c r="A678" s="38">
        <v>72</v>
      </c>
      <c r="B678" s="78">
        <v>69</v>
      </c>
      <c r="C678" s="46">
        <v>1.55</v>
      </c>
      <c r="D678" s="47" t="s">
        <v>1170</v>
      </c>
      <c r="E678" s="48" t="s">
        <v>766</v>
      </c>
      <c r="F678" s="49">
        <v>35267</v>
      </c>
      <c r="G678" s="50">
        <f t="shared" si="16"/>
        <v>14.507871321013004</v>
      </c>
      <c r="H678" s="47" t="s">
        <v>168</v>
      </c>
      <c r="I678" s="101">
        <v>40566</v>
      </c>
    </row>
    <row r="679" spans="1:9">
      <c r="A679" s="38">
        <v>73</v>
      </c>
      <c r="B679" s="78">
        <v>69</v>
      </c>
      <c r="C679" s="46">
        <v>1.55</v>
      </c>
      <c r="D679" s="47" t="s">
        <v>1260</v>
      </c>
      <c r="E679" s="48" t="s">
        <v>1522</v>
      </c>
      <c r="F679" s="49">
        <v>36895</v>
      </c>
      <c r="G679" s="50">
        <f t="shared" si="16"/>
        <v>14.896646132785763</v>
      </c>
      <c r="H679" s="47" t="s">
        <v>12</v>
      </c>
      <c r="I679" s="101">
        <v>42336</v>
      </c>
    </row>
    <row r="680" spans="1:9">
      <c r="A680" s="38">
        <v>74</v>
      </c>
      <c r="B680" s="78">
        <v>74</v>
      </c>
      <c r="C680" s="46">
        <v>1.54</v>
      </c>
      <c r="D680" s="47" t="s">
        <v>1188</v>
      </c>
      <c r="E680" s="48" t="s">
        <v>1394</v>
      </c>
      <c r="F680" s="49">
        <v>37261</v>
      </c>
      <c r="G680" s="50">
        <f t="shared" si="16"/>
        <v>13.111567419575634</v>
      </c>
      <c r="H680" s="47" t="s">
        <v>13</v>
      </c>
      <c r="I680" s="101">
        <v>42050</v>
      </c>
    </row>
    <row r="681" spans="1:9">
      <c r="A681" s="38">
        <v>75</v>
      </c>
      <c r="B681" s="78">
        <v>74</v>
      </c>
      <c r="C681" s="46">
        <v>1.54</v>
      </c>
      <c r="D681" s="47" t="s">
        <v>1523</v>
      </c>
      <c r="E681" s="48" t="s">
        <v>1524</v>
      </c>
      <c r="F681" s="49">
        <v>38423</v>
      </c>
      <c r="G681" s="50">
        <f t="shared" si="16"/>
        <v>14.028747433264886</v>
      </c>
      <c r="H681" s="47" t="s">
        <v>21</v>
      </c>
      <c r="I681" s="101">
        <v>43547</v>
      </c>
    </row>
    <row r="682" spans="1:9">
      <c r="A682" s="38">
        <v>76</v>
      </c>
      <c r="B682" s="78">
        <v>76</v>
      </c>
      <c r="C682" s="46">
        <v>1.52</v>
      </c>
      <c r="D682" s="47" t="s">
        <v>1265</v>
      </c>
      <c r="E682" s="48" t="s">
        <v>1525</v>
      </c>
      <c r="F682" s="49">
        <v>17626</v>
      </c>
      <c r="G682" s="50">
        <f t="shared" si="16"/>
        <v>13.834360027378509</v>
      </c>
      <c r="H682" s="47" t="s">
        <v>635</v>
      </c>
      <c r="I682" s="101">
        <v>22679</v>
      </c>
    </row>
    <row r="683" spans="1:9">
      <c r="A683" s="38">
        <v>77</v>
      </c>
      <c r="B683" s="78">
        <v>76</v>
      </c>
      <c r="C683" s="46">
        <v>1.52</v>
      </c>
      <c r="D683" s="47" t="s">
        <v>1230</v>
      </c>
      <c r="E683" s="48" t="s">
        <v>722</v>
      </c>
      <c r="F683" s="49">
        <v>32511</v>
      </c>
      <c r="G683" s="50">
        <f t="shared" si="16"/>
        <v>14.921286789869953</v>
      </c>
      <c r="H683" s="47" t="s">
        <v>13</v>
      </c>
      <c r="I683" s="101">
        <v>37961</v>
      </c>
    </row>
    <row r="684" spans="1:9">
      <c r="A684" s="38">
        <v>78</v>
      </c>
      <c r="B684" s="78">
        <v>76</v>
      </c>
      <c r="C684" s="46">
        <v>1.52</v>
      </c>
      <c r="D684" s="47" t="s">
        <v>1303</v>
      </c>
      <c r="E684" s="48" t="s">
        <v>1382</v>
      </c>
      <c r="F684" s="49">
        <v>26530</v>
      </c>
      <c r="G684" s="50">
        <f t="shared" si="16"/>
        <v>44.481861738535251</v>
      </c>
      <c r="H684" s="47" t="s">
        <v>21</v>
      </c>
      <c r="I684" s="101">
        <v>42777</v>
      </c>
    </row>
    <row r="685" spans="1:9">
      <c r="A685" s="38">
        <v>79</v>
      </c>
      <c r="B685" s="78">
        <v>79</v>
      </c>
      <c r="C685" s="46">
        <v>1.51</v>
      </c>
      <c r="D685" s="47" t="s">
        <v>1262</v>
      </c>
      <c r="E685" s="48" t="s">
        <v>295</v>
      </c>
      <c r="F685" s="49">
        <v>25718</v>
      </c>
      <c r="G685" s="50">
        <f t="shared" si="16"/>
        <v>13.724845995893224</v>
      </c>
      <c r="H685" s="47" t="s">
        <v>433</v>
      </c>
      <c r="I685" s="101">
        <v>30731</v>
      </c>
    </row>
    <row r="686" spans="1:9">
      <c r="A686" s="38">
        <v>80</v>
      </c>
      <c r="B686" s="78">
        <v>79</v>
      </c>
      <c r="C686" s="46">
        <v>1.51</v>
      </c>
      <c r="D686" s="47" t="s">
        <v>1295</v>
      </c>
      <c r="E686" s="48" t="s">
        <v>528</v>
      </c>
      <c r="F686" s="49">
        <v>27859</v>
      </c>
      <c r="G686" s="50">
        <f t="shared" si="16"/>
        <v>13.78507871321013</v>
      </c>
      <c r="H686" s="47" t="s">
        <v>628</v>
      </c>
      <c r="I686" s="101">
        <v>32894</v>
      </c>
    </row>
    <row r="687" spans="1:9">
      <c r="A687" s="38">
        <v>81</v>
      </c>
      <c r="B687" s="78">
        <v>79</v>
      </c>
      <c r="C687" s="46">
        <v>1.51</v>
      </c>
      <c r="D687" s="47" t="s">
        <v>1526</v>
      </c>
      <c r="E687" s="48" t="s">
        <v>232</v>
      </c>
      <c r="F687" s="49">
        <v>38701</v>
      </c>
      <c r="G687" s="50">
        <f t="shared" si="16"/>
        <v>13.267624914442163</v>
      </c>
      <c r="H687" s="47" t="s">
        <v>21</v>
      </c>
      <c r="I687" s="101">
        <v>43547</v>
      </c>
    </row>
    <row r="688" spans="1:9">
      <c r="A688" s="38">
        <v>82</v>
      </c>
      <c r="B688" s="78">
        <v>82</v>
      </c>
      <c r="C688" s="46">
        <v>1.5</v>
      </c>
      <c r="D688" s="47" t="s">
        <v>1186</v>
      </c>
      <c r="E688" s="48" t="s">
        <v>1282</v>
      </c>
      <c r="F688" s="49">
        <v>24193</v>
      </c>
      <c r="G688" s="50">
        <f t="shared" si="16"/>
        <v>13.834360027378509</v>
      </c>
      <c r="H688" s="47" t="s">
        <v>224</v>
      </c>
      <c r="I688" s="101">
        <v>29246</v>
      </c>
    </row>
    <row r="689" spans="1:9">
      <c r="A689" s="38">
        <v>83</v>
      </c>
      <c r="B689" s="78">
        <v>82</v>
      </c>
      <c r="C689" s="46">
        <v>1.5</v>
      </c>
      <c r="D689" s="47" t="s">
        <v>1285</v>
      </c>
      <c r="E689" s="48" t="s">
        <v>1286</v>
      </c>
      <c r="F689" s="49">
        <v>34481</v>
      </c>
      <c r="G689" s="50">
        <f t="shared" si="16"/>
        <v>15.824777549623546</v>
      </c>
      <c r="H689" s="47" t="s">
        <v>170</v>
      </c>
      <c r="I689" s="101">
        <v>40261</v>
      </c>
    </row>
    <row r="690" spans="1:9">
      <c r="A690" s="38">
        <v>84</v>
      </c>
      <c r="B690" s="78">
        <v>82</v>
      </c>
      <c r="C690" s="46">
        <v>1.5</v>
      </c>
      <c r="D690" s="47" t="s">
        <v>1400</v>
      </c>
      <c r="E690" s="48" t="s">
        <v>720</v>
      </c>
      <c r="F690" s="49">
        <v>37195</v>
      </c>
      <c r="G690" s="50">
        <f t="shared" si="16"/>
        <v>14.075290896646132</v>
      </c>
      <c r="H690" s="47" t="s">
        <v>12</v>
      </c>
      <c r="I690" s="101">
        <v>42336</v>
      </c>
    </row>
    <row r="691" spans="1:9">
      <c r="A691" s="38">
        <v>85</v>
      </c>
      <c r="B691" s="78">
        <v>85</v>
      </c>
      <c r="C691" s="46">
        <v>1.49</v>
      </c>
      <c r="D691" s="47" t="s">
        <v>1216</v>
      </c>
      <c r="E691" s="48" t="s">
        <v>70</v>
      </c>
      <c r="F691" s="49">
        <v>36565</v>
      </c>
      <c r="G691" s="50">
        <f t="shared" si="16"/>
        <v>14.765229295003422</v>
      </c>
      <c r="H691" s="47" t="s">
        <v>10</v>
      </c>
      <c r="I691" s="101">
        <v>41958</v>
      </c>
    </row>
    <row r="692" spans="1:9">
      <c r="A692" s="38">
        <v>86</v>
      </c>
      <c r="B692" s="78">
        <v>85</v>
      </c>
      <c r="C692" s="46">
        <v>1.49</v>
      </c>
      <c r="D692" s="47" t="s">
        <v>1527</v>
      </c>
      <c r="E692" s="48" t="s">
        <v>325</v>
      </c>
      <c r="F692" s="49">
        <v>38567</v>
      </c>
      <c r="G692" s="50">
        <f t="shared" si="16"/>
        <v>12.427104722792608</v>
      </c>
      <c r="H692" s="47" t="s">
        <v>8</v>
      </c>
      <c r="I692" s="101">
        <v>43106</v>
      </c>
    </row>
    <row r="693" spans="1:9">
      <c r="A693" s="38">
        <v>87</v>
      </c>
      <c r="B693" s="78">
        <v>87</v>
      </c>
      <c r="C693" s="46">
        <v>1.48</v>
      </c>
      <c r="D693" s="47" t="s">
        <v>1323</v>
      </c>
      <c r="E693" s="48" t="s">
        <v>1324</v>
      </c>
      <c r="F693" s="49">
        <v>35461</v>
      </c>
      <c r="G693" s="50">
        <f t="shared" si="16"/>
        <v>13.859000684462696</v>
      </c>
      <c r="H693" s="47" t="s">
        <v>13</v>
      </c>
      <c r="I693" s="101">
        <v>40523</v>
      </c>
    </row>
    <row r="694" spans="1:9">
      <c r="A694" s="38">
        <v>88</v>
      </c>
      <c r="B694" s="78">
        <v>88</v>
      </c>
      <c r="C694" s="53">
        <v>1.46</v>
      </c>
      <c r="D694" s="57" t="s">
        <v>2070</v>
      </c>
      <c r="E694" s="54" t="s">
        <v>1805</v>
      </c>
      <c r="F694" s="55">
        <v>39821</v>
      </c>
      <c r="G694" s="56">
        <f t="shared" si="16"/>
        <v>13.210130047912388</v>
      </c>
      <c r="H694" s="57" t="s">
        <v>10</v>
      </c>
      <c r="I694" s="88">
        <v>44646</v>
      </c>
    </row>
    <row r="695" spans="1:9">
      <c r="D695" s="7"/>
      <c r="E695" s="7"/>
      <c r="F695" s="7"/>
      <c r="G695" s="7"/>
    </row>
    <row r="696" spans="1:9" ht="13">
      <c r="A696" s="40" t="s">
        <v>2069</v>
      </c>
      <c r="B696" s="41"/>
      <c r="C696" s="35"/>
      <c r="D696" s="35"/>
      <c r="E696" s="35"/>
      <c r="F696" s="42"/>
      <c r="G696" s="42"/>
      <c r="H696" s="35"/>
      <c r="I696" s="42"/>
    </row>
    <row r="697" spans="1:9">
      <c r="A697" s="93" t="s">
        <v>1</v>
      </c>
      <c r="B697" s="43" t="s">
        <v>1559</v>
      </c>
      <c r="C697" s="44" t="s">
        <v>0</v>
      </c>
      <c r="D697" s="45" t="s">
        <v>4</v>
      </c>
      <c r="E697" s="45" t="s">
        <v>5</v>
      </c>
      <c r="F697" s="44" t="s">
        <v>2</v>
      </c>
      <c r="G697" s="44" t="s">
        <v>124</v>
      </c>
      <c r="H697" s="45" t="s">
        <v>3</v>
      </c>
      <c r="I697" s="100" t="s">
        <v>6</v>
      </c>
    </row>
    <row r="698" spans="1:9">
      <c r="A698" s="38">
        <v>1</v>
      </c>
      <c r="B698" s="78">
        <v>1</v>
      </c>
      <c r="C698" s="46">
        <v>5.4</v>
      </c>
      <c r="D698" s="47" t="s">
        <v>1167</v>
      </c>
      <c r="E698" s="48" t="s">
        <v>468</v>
      </c>
      <c r="F698" s="49">
        <v>29656</v>
      </c>
      <c r="G698" s="50">
        <f t="shared" ref="G698:G764" si="17">(I698-F698)/365.25</f>
        <v>24.884325804243669</v>
      </c>
      <c r="H698" s="47" t="s">
        <v>125</v>
      </c>
      <c r="I698" s="101">
        <v>38745</v>
      </c>
    </row>
    <row r="699" spans="1:9">
      <c r="A699" s="38">
        <v>2</v>
      </c>
      <c r="B699" s="78">
        <v>2</v>
      </c>
      <c r="C699" s="46">
        <v>4.8499999999999996</v>
      </c>
      <c r="D699" s="47" t="s">
        <v>1180</v>
      </c>
      <c r="E699" s="48" t="s">
        <v>1181</v>
      </c>
      <c r="F699" s="49">
        <v>26486</v>
      </c>
      <c r="G699" s="50">
        <f t="shared" si="17"/>
        <v>27.605749486652979</v>
      </c>
      <c r="H699" s="47" t="s">
        <v>166</v>
      </c>
      <c r="I699" s="101">
        <v>36569</v>
      </c>
    </row>
    <row r="700" spans="1:9">
      <c r="A700" s="38">
        <v>3</v>
      </c>
      <c r="B700" s="78">
        <v>3</v>
      </c>
      <c r="C700" s="46">
        <v>4.84</v>
      </c>
      <c r="D700" s="47" t="s">
        <v>1163</v>
      </c>
      <c r="E700" s="48" t="s">
        <v>1164</v>
      </c>
      <c r="F700" s="49">
        <v>34500</v>
      </c>
      <c r="G700" s="50">
        <f t="shared" si="17"/>
        <v>23.619438740588638</v>
      </c>
      <c r="H700" s="47" t="s">
        <v>18</v>
      </c>
      <c r="I700" s="101">
        <v>43127</v>
      </c>
    </row>
    <row r="701" spans="1:9">
      <c r="A701" s="38">
        <v>4</v>
      </c>
      <c r="B701" s="78">
        <v>4</v>
      </c>
      <c r="C701" s="46">
        <v>4.83</v>
      </c>
      <c r="D701" s="47" t="s">
        <v>1207</v>
      </c>
      <c r="E701" s="48" t="s">
        <v>70</v>
      </c>
      <c r="F701" s="49">
        <v>34225</v>
      </c>
      <c r="G701" s="50">
        <f t="shared" si="17"/>
        <v>23.455167693360711</v>
      </c>
      <c r="H701" s="47" t="s">
        <v>165</v>
      </c>
      <c r="I701" s="101">
        <v>42792</v>
      </c>
    </row>
    <row r="702" spans="1:9">
      <c r="A702" s="38">
        <v>5</v>
      </c>
      <c r="B702" s="78">
        <v>5</v>
      </c>
      <c r="C702" s="46">
        <v>4.8</v>
      </c>
      <c r="D702" s="47" t="s">
        <v>1258</v>
      </c>
      <c r="E702" s="48" t="s">
        <v>801</v>
      </c>
      <c r="F702" s="49">
        <v>29189</v>
      </c>
      <c r="G702" s="50">
        <f t="shared" si="17"/>
        <v>22.220396988364133</v>
      </c>
      <c r="H702" s="47" t="s">
        <v>13</v>
      </c>
      <c r="I702" s="101">
        <v>37305</v>
      </c>
    </row>
    <row r="703" spans="1:9">
      <c r="A703" s="38">
        <v>6</v>
      </c>
      <c r="B703" s="78">
        <v>6</v>
      </c>
      <c r="C703" s="46">
        <v>4.7</v>
      </c>
      <c r="D703" s="47" t="s">
        <v>1170</v>
      </c>
      <c r="E703" s="48" t="s">
        <v>1233</v>
      </c>
      <c r="F703" s="49">
        <v>28026</v>
      </c>
      <c r="G703" s="50">
        <f t="shared" si="17"/>
        <v>22.362765229295004</v>
      </c>
      <c r="H703" s="47" t="s">
        <v>13</v>
      </c>
      <c r="I703" s="101">
        <v>36194</v>
      </c>
    </row>
    <row r="704" spans="1:9">
      <c r="A704" s="38">
        <v>7</v>
      </c>
      <c r="B704" s="78">
        <v>7</v>
      </c>
      <c r="C704" s="46">
        <v>4.55</v>
      </c>
      <c r="D704" s="47" t="s">
        <v>1165</v>
      </c>
      <c r="E704" s="48" t="s">
        <v>1211</v>
      </c>
      <c r="F704" s="49">
        <v>23063</v>
      </c>
      <c r="G704" s="50">
        <f t="shared" si="17"/>
        <v>22.861054072553046</v>
      </c>
      <c r="H704" s="47" t="s">
        <v>11</v>
      </c>
      <c r="I704" s="77">
        <v>31413</v>
      </c>
    </row>
    <row r="705" spans="1:9">
      <c r="A705" s="38">
        <v>8</v>
      </c>
      <c r="B705" s="78">
        <v>8</v>
      </c>
      <c r="C705" s="46">
        <v>4.45</v>
      </c>
      <c r="D705" s="47" t="s">
        <v>1223</v>
      </c>
      <c r="E705" s="48" t="s">
        <v>1224</v>
      </c>
      <c r="F705" s="49">
        <v>26889</v>
      </c>
      <c r="G705" s="50">
        <f t="shared" si="17"/>
        <v>18.496919917864478</v>
      </c>
      <c r="H705" s="47" t="s">
        <v>170</v>
      </c>
      <c r="I705" s="101">
        <v>33645</v>
      </c>
    </row>
    <row r="706" spans="1:9">
      <c r="A706" s="38">
        <v>9</v>
      </c>
      <c r="B706" s="78">
        <v>9</v>
      </c>
      <c r="C706" s="46">
        <v>4.43</v>
      </c>
      <c r="D706" s="47" t="s">
        <v>1491</v>
      </c>
      <c r="E706" s="48" t="s">
        <v>657</v>
      </c>
      <c r="F706" s="49">
        <v>31210</v>
      </c>
      <c r="G706" s="50">
        <f t="shared" si="17"/>
        <v>19.671457905544148</v>
      </c>
      <c r="H706" s="47" t="s">
        <v>444</v>
      </c>
      <c r="I706" s="101">
        <v>38395</v>
      </c>
    </row>
    <row r="707" spans="1:9" ht="12" thickBot="1">
      <c r="A707" s="67">
        <v>10</v>
      </c>
      <c r="B707" s="80">
        <v>10</v>
      </c>
      <c r="C707" s="68">
        <v>4.4000000000000004</v>
      </c>
      <c r="D707" s="69" t="s">
        <v>1178</v>
      </c>
      <c r="E707" s="70" t="s">
        <v>897</v>
      </c>
      <c r="F707" s="71">
        <v>25583</v>
      </c>
      <c r="G707" s="72">
        <f t="shared" si="17"/>
        <v>21.147159479808352</v>
      </c>
      <c r="H707" s="69" t="s">
        <v>1138</v>
      </c>
      <c r="I707" s="102">
        <v>33307</v>
      </c>
    </row>
    <row r="708" spans="1:9">
      <c r="A708" s="38">
        <v>11</v>
      </c>
      <c r="B708" s="79">
        <v>11</v>
      </c>
      <c r="C708" s="61">
        <v>4.24</v>
      </c>
      <c r="D708" s="62" t="s">
        <v>844</v>
      </c>
      <c r="E708" s="63" t="s">
        <v>90</v>
      </c>
      <c r="F708" s="64">
        <v>37432</v>
      </c>
      <c r="G708" s="65">
        <f t="shared" si="17"/>
        <v>17.645448323066393</v>
      </c>
      <c r="H708" s="62" t="s">
        <v>13</v>
      </c>
      <c r="I708" s="103">
        <v>43877</v>
      </c>
    </row>
    <row r="709" spans="1:9">
      <c r="A709" s="38">
        <v>12</v>
      </c>
      <c r="B709" s="78">
        <v>12</v>
      </c>
      <c r="C709" s="46">
        <v>4.22</v>
      </c>
      <c r="D709" s="47" t="s">
        <v>1184</v>
      </c>
      <c r="E709" s="48" t="s">
        <v>1517</v>
      </c>
      <c r="F709" s="49">
        <v>14312</v>
      </c>
      <c r="G709" s="50">
        <f t="shared" si="17"/>
        <v>24.8186173853525</v>
      </c>
      <c r="H709" s="47" t="s">
        <v>614</v>
      </c>
      <c r="I709" s="77">
        <v>23377</v>
      </c>
    </row>
    <row r="710" spans="1:9">
      <c r="A710" s="38">
        <v>13</v>
      </c>
      <c r="B710" s="78">
        <v>13</v>
      </c>
      <c r="C710" s="46">
        <v>4.1500000000000004</v>
      </c>
      <c r="D710" s="47" t="s">
        <v>1240</v>
      </c>
      <c r="E710" s="48" t="s">
        <v>1521</v>
      </c>
      <c r="F710" s="49">
        <v>32451</v>
      </c>
      <c r="G710" s="50">
        <f t="shared" si="17"/>
        <v>19.247091033538673</v>
      </c>
      <c r="H710" s="47" t="s">
        <v>13</v>
      </c>
      <c r="I710" s="101">
        <v>39481</v>
      </c>
    </row>
    <row r="711" spans="1:9">
      <c r="A711" s="38">
        <v>14</v>
      </c>
      <c r="B711" s="78">
        <v>14</v>
      </c>
      <c r="C711" s="46">
        <v>4.0999999999999996</v>
      </c>
      <c r="D711" s="47" t="s">
        <v>1186</v>
      </c>
      <c r="E711" s="48" t="s">
        <v>464</v>
      </c>
      <c r="F711" s="49">
        <v>23496</v>
      </c>
      <c r="G711" s="50">
        <f t="shared" si="17"/>
        <v>23.756331279945243</v>
      </c>
      <c r="H711" s="47" t="s">
        <v>171</v>
      </c>
      <c r="I711" s="101">
        <v>32173</v>
      </c>
    </row>
    <row r="712" spans="1:9">
      <c r="A712" s="38">
        <v>15</v>
      </c>
      <c r="B712" s="78">
        <v>14</v>
      </c>
      <c r="C712" s="46">
        <v>4.0999999999999996</v>
      </c>
      <c r="D712" s="47" t="s">
        <v>1167</v>
      </c>
      <c r="E712" s="48" t="s">
        <v>269</v>
      </c>
      <c r="F712" s="49">
        <v>28729</v>
      </c>
      <c r="G712" s="50">
        <f t="shared" si="17"/>
        <v>18.409308692676248</v>
      </c>
      <c r="H712" s="47" t="s">
        <v>11</v>
      </c>
      <c r="I712" s="101">
        <v>35453</v>
      </c>
    </row>
    <row r="713" spans="1:9">
      <c r="A713" s="38">
        <v>16</v>
      </c>
      <c r="B713" s="78">
        <v>14</v>
      </c>
      <c r="C713" s="46">
        <v>4.0999999999999996</v>
      </c>
      <c r="D713" s="47" t="s">
        <v>1168</v>
      </c>
      <c r="E713" s="48" t="s">
        <v>1169</v>
      </c>
      <c r="F713" s="49">
        <v>33736</v>
      </c>
      <c r="G713" s="50">
        <f t="shared" si="17"/>
        <v>16.676249144421629</v>
      </c>
      <c r="H713" s="47" t="s">
        <v>7</v>
      </c>
      <c r="I713" s="101">
        <v>39827</v>
      </c>
    </row>
    <row r="714" spans="1:9">
      <c r="A714" s="38">
        <v>17</v>
      </c>
      <c r="B714" s="78">
        <v>17</v>
      </c>
      <c r="C714" s="46">
        <v>4</v>
      </c>
      <c r="D714" s="47" t="s">
        <v>1240</v>
      </c>
      <c r="E714" s="48" t="s">
        <v>1528</v>
      </c>
      <c r="F714" s="49">
        <v>24358</v>
      </c>
      <c r="G714" s="50">
        <f t="shared" si="17"/>
        <v>18.349075975359344</v>
      </c>
      <c r="H714" s="47" t="s">
        <v>11</v>
      </c>
      <c r="I714" s="101">
        <v>31060</v>
      </c>
    </row>
    <row r="715" spans="1:9">
      <c r="A715" s="38">
        <v>18</v>
      </c>
      <c r="B715" s="78">
        <v>18</v>
      </c>
      <c r="C715" s="46">
        <v>3.95</v>
      </c>
      <c r="D715" s="47" t="s">
        <v>1184</v>
      </c>
      <c r="E715" s="48" t="s">
        <v>1529</v>
      </c>
      <c r="F715" s="49">
        <v>23147</v>
      </c>
      <c r="G715" s="50">
        <f t="shared" si="17"/>
        <v>21.741273100616016</v>
      </c>
      <c r="H715" s="47" t="s">
        <v>11</v>
      </c>
      <c r="I715" s="101">
        <v>31088</v>
      </c>
    </row>
    <row r="716" spans="1:9">
      <c r="A716" s="38">
        <v>19</v>
      </c>
      <c r="B716" s="78">
        <v>19</v>
      </c>
      <c r="C716" s="46">
        <v>3.92</v>
      </c>
      <c r="D716" s="47" t="s">
        <v>1165</v>
      </c>
      <c r="E716" s="48" t="s">
        <v>1166</v>
      </c>
      <c r="F716" s="49">
        <v>26623</v>
      </c>
      <c r="G716" s="50">
        <f t="shared" si="17"/>
        <v>21.166324435318277</v>
      </c>
      <c r="H716" s="47" t="s">
        <v>11</v>
      </c>
      <c r="I716" s="101">
        <v>34354</v>
      </c>
    </row>
    <row r="717" spans="1:9" ht="12" thickBot="1">
      <c r="A717" s="67">
        <v>20</v>
      </c>
      <c r="B717" s="80">
        <v>20</v>
      </c>
      <c r="C717" s="68">
        <v>3.86</v>
      </c>
      <c r="D717" s="69" t="s">
        <v>1188</v>
      </c>
      <c r="E717" s="70" t="s">
        <v>1189</v>
      </c>
      <c r="F717" s="71">
        <v>29661</v>
      </c>
      <c r="G717" s="72">
        <f t="shared" si="17"/>
        <v>20.960985626283367</v>
      </c>
      <c r="H717" s="69" t="s">
        <v>13</v>
      </c>
      <c r="I717" s="102">
        <v>37317</v>
      </c>
    </row>
    <row r="718" spans="1:9">
      <c r="A718" s="38">
        <v>21</v>
      </c>
      <c r="B718" s="79">
        <v>21</v>
      </c>
      <c r="C718" s="61">
        <v>3.81</v>
      </c>
      <c r="D718" s="62" t="s">
        <v>1265</v>
      </c>
      <c r="E718" s="63" t="s">
        <v>1266</v>
      </c>
      <c r="F718" s="64">
        <v>26101</v>
      </c>
      <c r="G718" s="65">
        <f t="shared" si="17"/>
        <v>19.630390143737166</v>
      </c>
      <c r="H718" s="62" t="s">
        <v>11</v>
      </c>
      <c r="I718" s="103">
        <v>33271</v>
      </c>
    </row>
    <row r="719" spans="1:9">
      <c r="A719" s="38">
        <v>22</v>
      </c>
      <c r="B719" s="78">
        <v>22</v>
      </c>
      <c r="C719" s="46">
        <v>3.65</v>
      </c>
      <c r="D719" s="47" t="s">
        <v>1260</v>
      </c>
      <c r="E719" s="48" t="s">
        <v>1522</v>
      </c>
      <c r="F719" s="49">
        <v>36895</v>
      </c>
      <c r="G719" s="50">
        <f t="shared" si="17"/>
        <v>17.199178644763862</v>
      </c>
      <c r="H719" s="47" t="s">
        <v>170</v>
      </c>
      <c r="I719" s="101">
        <v>43177</v>
      </c>
    </row>
    <row r="720" spans="1:9">
      <c r="A720" s="38">
        <v>23</v>
      </c>
      <c r="B720" s="78">
        <v>23</v>
      </c>
      <c r="C720" s="46">
        <v>3.54</v>
      </c>
      <c r="D720" s="47" t="s">
        <v>1216</v>
      </c>
      <c r="E720" s="48" t="s">
        <v>70</v>
      </c>
      <c r="F720" s="49">
        <v>36565</v>
      </c>
      <c r="G720" s="50">
        <f t="shared" si="17"/>
        <v>20.038329911019851</v>
      </c>
      <c r="H720" s="47" t="s">
        <v>13</v>
      </c>
      <c r="I720" s="101">
        <v>43884</v>
      </c>
    </row>
    <row r="721" spans="1:9">
      <c r="A721" s="38">
        <v>24</v>
      </c>
      <c r="B721" s="78">
        <v>24</v>
      </c>
      <c r="C721" s="46">
        <v>3.35</v>
      </c>
      <c r="D721" s="47" t="s">
        <v>1190</v>
      </c>
      <c r="E721" s="48" t="s">
        <v>205</v>
      </c>
      <c r="F721" s="49">
        <v>35174</v>
      </c>
      <c r="G721" s="50">
        <f t="shared" si="17"/>
        <v>16.774811772758383</v>
      </c>
      <c r="H721" s="47" t="s">
        <v>13</v>
      </c>
      <c r="I721" s="101">
        <v>41301</v>
      </c>
    </row>
    <row r="722" spans="1:9">
      <c r="A722" s="38">
        <v>25</v>
      </c>
      <c r="B722" s="78">
        <v>25</v>
      </c>
      <c r="C722" s="46">
        <v>3.18</v>
      </c>
      <c r="D722" s="47" t="s">
        <v>1295</v>
      </c>
      <c r="E722" s="48" t="s">
        <v>1320</v>
      </c>
      <c r="F722" s="49">
        <v>35929</v>
      </c>
      <c r="G722" s="50">
        <f t="shared" si="17"/>
        <v>19.759069130732374</v>
      </c>
      <c r="H722" s="47" t="s">
        <v>170</v>
      </c>
      <c r="I722" s="101">
        <v>43146</v>
      </c>
    </row>
    <row r="723" spans="1:9">
      <c r="A723" s="38">
        <v>26</v>
      </c>
      <c r="B723" s="78">
        <v>26</v>
      </c>
      <c r="C723" s="46">
        <v>3.1</v>
      </c>
      <c r="D723" s="47" t="s">
        <v>1170</v>
      </c>
      <c r="E723" s="48" t="s">
        <v>1521</v>
      </c>
      <c r="F723" s="49">
        <v>33826</v>
      </c>
      <c r="G723" s="50">
        <f t="shared" si="17"/>
        <v>14.33264887063655</v>
      </c>
      <c r="H723" s="47" t="s">
        <v>13</v>
      </c>
      <c r="I723" s="101">
        <v>39061</v>
      </c>
    </row>
    <row r="724" spans="1:9">
      <c r="A724" s="38">
        <v>27</v>
      </c>
      <c r="B724" s="78">
        <v>26</v>
      </c>
      <c r="C724" s="46">
        <v>3.1</v>
      </c>
      <c r="D724" s="47" t="s">
        <v>1168</v>
      </c>
      <c r="E724" s="48" t="s">
        <v>330</v>
      </c>
      <c r="F724" s="49">
        <v>24578</v>
      </c>
      <c r="G724" s="50">
        <f t="shared" si="17"/>
        <v>17.744010951403148</v>
      </c>
      <c r="H724" s="47" t="s">
        <v>23</v>
      </c>
      <c r="I724" s="101">
        <v>31059</v>
      </c>
    </row>
    <row r="725" spans="1:9">
      <c r="A725" s="38">
        <v>28</v>
      </c>
      <c r="B725" s="78">
        <v>28</v>
      </c>
      <c r="C725" s="46">
        <v>3</v>
      </c>
      <c r="D725" s="47" t="s">
        <v>1230</v>
      </c>
      <c r="E725" s="48" t="s">
        <v>1508</v>
      </c>
      <c r="F725" s="49">
        <v>24484</v>
      </c>
      <c r="G725" s="50">
        <f t="shared" si="17"/>
        <v>18.099931553730322</v>
      </c>
      <c r="H725" s="47" t="s">
        <v>170</v>
      </c>
      <c r="I725" s="101">
        <v>31095</v>
      </c>
    </row>
    <row r="726" spans="1:9">
      <c r="A726" s="38">
        <v>29</v>
      </c>
      <c r="B726" s="78">
        <v>29</v>
      </c>
      <c r="C726" s="46">
        <v>2.92</v>
      </c>
      <c r="D726" s="47" t="s">
        <v>1168</v>
      </c>
      <c r="E726" s="48" t="s">
        <v>119</v>
      </c>
      <c r="F726" s="49">
        <v>29216</v>
      </c>
      <c r="G726" s="50">
        <f t="shared" si="17"/>
        <v>16.10403832991102</v>
      </c>
      <c r="H726" s="47" t="s">
        <v>125</v>
      </c>
      <c r="I726" s="101">
        <v>35098</v>
      </c>
    </row>
    <row r="727" spans="1:9" ht="12" thickBot="1">
      <c r="A727" s="67">
        <v>30</v>
      </c>
      <c r="B727" s="80">
        <v>30</v>
      </c>
      <c r="C727" s="68">
        <v>2.75</v>
      </c>
      <c r="D727" s="69" t="s">
        <v>1433</v>
      </c>
      <c r="E727" s="70" t="s">
        <v>1530</v>
      </c>
      <c r="F727" s="71">
        <v>27715</v>
      </c>
      <c r="G727" s="72">
        <f t="shared" si="17"/>
        <v>13.256673511293634</v>
      </c>
      <c r="H727" s="69" t="s">
        <v>11</v>
      </c>
      <c r="I727" s="102">
        <v>32557</v>
      </c>
    </row>
    <row r="728" spans="1:9">
      <c r="A728" s="38">
        <v>31</v>
      </c>
      <c r="B728" s="79">
        <v>31</v>
      </c>
      <c r="C728" s="61">
        <v>2.74</v>
      </c>
      <c r="D728" s="62" t="s">
        <v>1531</v>
      </c>
      <c r="E728" s="63" t="s">
        <v>210</v>
      </c>
      <c r="F728" s="64">
        <v>16665</v>
      </c>
      <c r="G728" s="65">
        <f t="shared" si="17"/>
        <v>74.502395619438744</v>
      </c>
      <c r="H728" s="62" t="s">
        <v>13</v>
      </c>
      <c r="I728" s="103">
        <v>43877</v>
      </c>
    </row>
    <row r="729" spans="1:9">
      <c r="A729" s="38">
        <v>32</v>
      </c>
      <c r="B729" s="78">
        <v>32</v>
      </c>
      <c r="C729" s="46">
        <v>2.7</v>
      </c>
      <c r="D729" s="47" t="s">
        <v>1165</v>
      </c>
      <c r="E729" s="48" t="s">
        <v>1380</v>
      </c>
      <c r="F729" s="49">
        <v>24516</v>
      </c>
      <c r="G729" s="50">
        <f t="shared" si="17"/>
        <v>17.913757700205338</v>
      </c>
      <c r="H729" s="47" t="s">
        <v>23</v>
      </c>
      <c r="I729" s="101">
        <v>31059</v>
      </c>
    </row>
    <row r="730" spans="1:9">
      <c r="A730" s="38">
        <v>33</v>
      </c>
      <c r="B730" s="78">
        <v>32</v>
      </c>
      <c r="C730" s="46">
        <v>2.7</v>
      </c>
      <c r="D730" s="47" t="s">
        <v>1193</v>
      </c>
      <c r="E730" s="48" t="s">
        <v>1204</v>
      </c>
      <c r="F730" s="49">
        <v>25685</v>
      </c>
      <c r="G730" s="50">
        <f t="shared" si="17"/>
        <v>16.744695414099933</v>
      </c>
      <c r="H730" s="47" t="s">
        <v>170</v>
      </c>
      <c r="I730" s="101">
        <v>31801</v>
      </c>
    </row>
    <row r="731" spans="1:9">
      <c r="A731" s="38">
        <v>34</v>
      </c>
      <c r="B731" s="78">
        <v>32</v>
      </c>
      <c r="C731" s="46">
        <v>2.7</v>
      </c>
      <c r="D731" s="47" t="s">
        <v>1318</v>
      </c>
      <c r="E731" s="48" t="s">
        <v>232</v>
      </c>
      <c r="F731" s="49">
        <v>17026</v>
      </c>
      <c r="G731" s="50">
        <f t="shared" si="17"/>
        <v>72.421629021218337</v>
      </c>
      <c r="H731" s="47" t="s">
        <v>13</v>
      </c>
      <c r="I731" s="101">
        <v>43478</v>
      </c>
    </row>
    <row r="732" spans="1:9">
      <c r="A732" s="38">
        <v>35</v>
      </c>
      <c r="B732" s="78">
        <v>35</v>
      </c>
      <c r="C732" s="46">
        <v>2.63</v>
      </c>
      <c r="D732" s="47" t="s">
        <v>1247</v>
      </c>
      <c r="E732" s="48" t="s">
        <v>1289</v>
      </c>
      <c r="F732" s="49">
        <v>27436</v>
      </c>
      <c r="G732" s="50">
        <f t="shared" si="17"/>
        <v>15.077344284736482</v>
      </c>
      <c r="H732" s="47" t="s">
        <v>11</v>
      </c>
      <c r="I732" s="101">
        <v>32943</v>
      </c>
    </row>
    <row r="733" spans="1:9">
      <c r="A733" s="38">
        <v>36</v>
      </c>
      <c r="B733" s="78">
        <v>36</v>
      </c>
      <c r="C733" s="46">
        <v>2.6</v>
      </c>
      <c r="D733" s="47" t="s">
        <v>1302</v>
      </c>
      <c r="E733" s="48" t="s">
        <v>1532</v>
      </c>
      <c r="F733" s="49">
        <v>29643</v>
      </c>
      <c r="G733" s="50">
        <f t="shared" si="17"/>
        <v>13.749486652977414</v>
      </c>
      <c r="H733" s="47" t="s">
        <v>170</v>
      </c>
      <c r="I733" s="101">
        <v>34665</v>
      </c>
    </row>
    <row r="734" spans="1:9">
      <c r="A734" s="38">
        <v>37</v>
      </c>
      <c r="B734" s="78">
        <v>36</v>
      </c>
      <c r="C734" s="46">
        <v>2.6</v>
      </c>
      <c r="D734" s="47" t="s">
        <v>1188</v>
      </c>
      <c r="E734" s="48" t="s">
        <v>1376</v>
      </c>
      <c r="F734" s="49">
        <v>29397</v>
      </c>
      <c r="G734" s="50">
        <f t="shared" si="17"/>
        <v>16.427104722792606</v>
      </c>
      <c r="H734" s="47" t="s">
        <v>11</v>
      </c>
      <c r="I734" s="101">
        <v>35397</v>
      </c>
    </row>
    <row r="735" spans="1:9">
      <c r="A735" s="38">
        <v>38</v>
      </c>
      <c r="B735" s="78">
        <v>38</v>
      </c>
      <c r="C735" s="46">
        <v>2.5499999999999998</v>
      </c>
      <c r="D735" s="47" t="s">
        <v>1533</v>
      </c>
      <c r="E735" s="48" t="s">
        <v>1534</v>
      </c>
      <c r="F735" s="49">
        <v>25524</v>
      </c>
      <c r="G735" s="50">
        <f t="shared" si="17"/>
        <v>15.252566735112936</v>
      </c>
      <c r="H735" s="47" t="s">
        <v>170</v>
      </c>
      <c r="I735" s="101">
        <v>31095</v>
      </c>
    </row>
    <row r="736" spans="1:9">
      <c r="A736" s="38">
        <v>39</v>
      </c>
      <c r="B736" s="78">
        <v>39</v>
      </c>
      <c r="C736" s="46">
        <v>2.5</v>
      </c>
      <c r="D736" s="47" t="s">
        <v>1390</v>
      </c>
      <c r="E736" s="48" t="s">
        <v>330</v>
      </c>
      <c r="F736" s="49">
        <v>24295</v>
      </c>
      <c r="G736" s="50">
        <f t="shared" si="17"/>
        <v>15.567419575633128</v>
      </c>
      <c r="H736" s="47" t="s">
        <v>23</v>
      </c>
      <c r="I736" s="101">
        <v>29981</v>
      </c>
    </row>
    <row r="737" spans="1:12" ht="12" thickBot="1">
      <c r="A737" s="67">
        <v>40</v>
      </c>
      <c r="B737" s="80">
        <v>40</v>
      </c>
      <c r="C737" s="68">
        <v>2.4300000000000002</v>
      </c>
      <c r="D737" s="69" t="s">
        <v>1168</v>
      </c>
      <c r="E737" s="70" t="s">
        <v>330</v>
      </c>
      <c r="F737" s="71">
        <v>27208</v>
      </c>
      <c r="G737" s="72">
        <f t="shared" si="17"/>
        <v>15.7015742642026</v>
      </c>
      <c r="H737" s="69" t="s">
        <v>11</v>
      </c>
      <c r="I737" s="102">
        <v>32943</v>
      </c>
    </row>
    <row r="738" spans="1:12">
      <c r="A738" s="38">
        <v>41</v>
      </c>
      <c r="B738" s="79">
        <v>41</v>
      </c>
      <c r="C738" s="61">
        <v>2.41</v>
      </c>
      <c r="D738" s="62" t="s">
        <v>1168</v>
      </c>
      <c r="E738" s="63" t="s">
        <v>1535</v>
      </c>
      <c r="F738" s="64">
        <v>37328</v>
      </c>
      <c r="G738" s="65">
        <f t="shared" si="17"/>
        <v>13.886379192334017</v>
      </c>
      <c r="H738" s="62" t="s">
        <v>13</v>
      </c>
      <c r="I738" s="103">
        <v>42400</v>
      </c>
    </row>
    <row r="739" spans="1:12">
      <c r="A739" s="38">
        <v>42</v>
      </c>
      <c r="B739" s="78">
        <v>42</v>
      </c>
      <c r="C739" s="46">
        <v>2.4</v>
      </c>
      <c r="D739" s="47" t="s">
        <v>1249</v>
      </c>
      <c r="E739" s="48" t="s">
        <v>1250</v>
      </c>
      <c r="F739" s="49">
        <v>36903</v>
      </c>
      <c r="G739" s="50">
        <f t="shared" si="17"/>
        <v>13.284052019164955</v>
      </c>
      <c r="H739" s="47" t="s">
        <v>13</v>
      </c>
      <c r="I739" s="101">
        <v>41755</v>
      </c>
    </row>
    <row r="740" spans="1:12">
      <c r="A740" s="38">
        <v>43</v>
      </c>
      <c r="B740" s="78">
        <v>43</v>
      </c>
      <c r="C740" s="46">
        <v>2.3199999999999998</v>
      </c>
      <c r="D740" s="47" t="s">
        <v>1536</v>
      </c>
      <c r="E740" s="48" t="s">
        <v>99</v>
      </c>
      <c r="F740" s="49">
        <v>19009</v>
      </c>
      <c r="G740" s="50">
        <f t="shared" si="17"/>
        <v>67.989048596851475</v>
      </c>
      <c r="H740" s="47" t="s">
        <v>13</v>
      </c>
      <c r="I740" s="101">
        <v>43842</v>
      </c>
    </row>
    <row r="741" spans="1:12">
      <c r="A741" s="38">
        <v>44</v>
      </c>
      <c r="B741" s="78">
        <v>44</v>
      </c>
      <c r="C741" s="46">
        <v>2.2999999999999998</v>
      </c>
      <c r="D741" s="47" t="s">
        <v>1302</v>
      </c>
      <c r="E741" s="48" t="s">
        <v>1537</v>
      </c>
      <c r="F741" s="49">
        <v>28424</v>
      </c>
      <c r="G741" s="50">
        <f t="shared" si="17"/>
        <v>14.097193702943189</v>
      </c>
      <c r="H741" s="47" t="s">
        <v>170</v>
      </c>
      <c r="I741" s="101">
        <v>33573</v>
      </c>
    </row>
    <row r="742" spans="1:12">
      <c r="A742" s="38">
        <v>45</v>
      </c>
      <c r="B742" s="78">
        <v>44</v>
      </c>
      <c r="C742" s="46">
        <v>2.2999999999999998</v>
      </c>
      <c r="D742" s="47" t="s">
        <v>1538</v>
      </c>
      <c r="E742" s="48" t="s">
        <v>1539</v>
      </c>
      <c r="F742" s="49">
        <v>28542</v>
      </c>
      <c r="G742" s="50">
        <f t="shared" si="17"/>
        <v>13.774127310061601</v>
      </c>
      <c r="H742" s="47" t="s">
        <v>170</v>
      </c>
      <c r="I742" s="101">
        <v>33573</v>
      </c>
    </row>
    <row r="743" spans="1:12">
      <c r="A743" s="38">
        <v>46</v>
      </c>
      <c r="B743" s="78">
        <v>46</v>
      </c>
      <c r="C743" s="46">
        <v>2.2200000000000002</v>
      </c>
      <c r="D743" s="47" t="s">
        <v>1540</v>
      </c>
      <c r="E743" s="48" t="s">
        <v>1541</v>
      </c>
      <c r="F743" s="49">
        <v>34411</v>
      </c>
      <c r="G743" s="50">
        <f t="shared" si="17"/>
        <v>12.919917864476385</v>
      </c>
      <c r="H743" s="47" t="s">
        <v>13</v>
      </c>
      <c r="I743" s="101">
        <v>39130</v>
      </c>
    </row>
    <row r="744" spans="1:12">
      <c r="A744" s="38">
        <v>47</v>
      </c>
      <c r="B744" s="78">
        <v>47</v>
      </c>
      <c r="C744" s="46">
        <v>2.12</v>
      </c>
      <c r="D744" s="47" t="s">
        <v>1509</v>
      </c>
      <c r="E744" s="48" t="s">
        <v>902</v>
      </c>
      <c r="F744" s="49">
        <v>28717</v>
      </c>
      <c r="G744" s="50">
        <f t="shared" si="17"/>
        <v>13.503080082135524</v>
      </c>
      <c r="H744" s="47" t="s">
        <v>11</v>
      </c>
      <c r="I744" s="101">
        <v>33649</v>
      </c>
    </row>
    <row r="745" spans="1:12">
      <c r="A745" s="38">
        <v>48</v>
      </c>
      <c r="B745" s="78">
        <v>47</v>
      </c>
      <c r="C745" s="46">
        <v>2.12</v>
      </c>
      <c r="D745" s="47" t="s">
        <v>1265</v>
      </c>
      <c r="E745" s="48" t="s">
        <v>232</v>
      </c>
      <c r="F745" s="49">
        <v>16965</v>
      </c>
      <c r="G745" s="50">
        <f t="shared" si="17"/>
        <v>73.582477754962355</v>
      </c>
      <c r="H745" s="47" t="s">
        <v>13</v>
      </c>
      <c r="I745" s="101">
        <v>43841</v>
      </c>
    </row>
    <row r="746" spans="1:12">
      <c r="A746" s="38">
        <v>49</v>
      </c>
      <c r="B746" s="78">
        <v>49</v>
      </c>
      <c r="C746" s="46">
        <v>2.11</v>
      </c>
      <c r="D746" s="47" t="s">
        <v>1515</v>
      </c>
      <c r="E746" s="48" t="s">
        <v>1516</v>
      </c>
      <c r="F746" s="49">
        <v>36777</v>
      </c>
      <c r="G746" s="50">
        <f t="shared" si="17"/>
        <v>14.223134839151266</v>
      </c>
      <c r="H746" s="47" t="s">
        <v>12</v>
      </c>
      <c r="I746" s="101">
        <v>41972</v>
      </c>
      <c r="K746" s="7"/>
      <c r="L746" s="7"/>
    </row>
    <row r="747" spans="1:12" ht="12" thickBot="1">
      <c r="A747" s="67">
        <v>50</v>
      </c>
      <c r="B747" s="80">
        <v>50</v>
      </c>
      <c r="C747" s="68">
        <v>2.0499999999999998</v>
      </c>
      <c r="D747" s="69" t="s">
        <v>1542</v>
      </c>
      <c r="E747" s="70" t="s">
        <v>841</v>
      </c>
      <c r="F747" s="71">
        <v>38610</v>
      </c>
      <c r="G747" s="72">
        <f t="shared" si="17"/>
        <v>13.516769336071183</v>
      </c>
      <c r="H747" s="69" t="s">
        <v>21</v>
      </c>
      <c r="I747" s="102">
        <v>43547</v>
      </c>
      <c r="J747" s="16"/>
    </row>
    <row r="748" spans="1:12">
      <c r="A748" s="38">
        <v>51</v>
      </c>
      <c r="B748" s="79">
        <v>50</v>
      </c>
      <c r="C748" s="61">
        <v>2.0499999999999998</v>
      </c>
      <c r="D748" s="62" t="s">
        <v>1543</v>
      </c>
      <c r="E748" s="63" t="s">
        <v>1544</v>
      </c>
      <c r="F748" s="64">
        <v>38406</v>
      </c>
      <c r="G748" s="65">
        <f t="shared" si="17"/>
        <v>14.075290896646132</v>
      </c>
      <c r="H748" s="62" t="s">
        <v>21</v>
      </c>
      <c r="I748" s="103">
        <v>43547</v>
      </c>
    </row>
    <row r="749" spans="1:12">
      <c r="A749" s="38">
        <v>52</v>
      </c>
      <c r="B749" s="78">
        <v>52</v>
      </c>
      <c r="C749" s="46">
        <v>2.02</v>
      </c>
      <c r="D749" s="47" t="s">
        <v>1190</v>
      </c>
      <c r="E749" s="48" t="s">
        <v>1290</v>
      </c>
      <c r="F749" s="49">
        <v>28505</v>
      </c>
      <c r="G749" s="50">
        <f t="shared" si="17"/>
        <v>14.083504449007529</v>
      </c>
      <c r="H749" s="47" t="s">
        <v>11</v>
      </c>
      <c r="I749" s="101">
        <v>33649</v>
      </c>
    </row>
    <row r="750" spans="1:12">
      <c r="A750" s="38">
        <v>53</v>
      </c>
      <c r="B750" s="78">
        <v>53</v>
      </c>
      <c r="C750" s="46">
        <v>2.0099999999999998</v>
      </c>
      <c r="D750" s="96" t="s">
        <v>1545</v>
      </c>
      <c r="E750" s="48" t="s">
        <v>1546</v>
      </c>
      <c r="F750" s="49">
        <v>36719</v>
      </c>
      <c r="G750" s="50">
        <f t="shared" si="17"/>
        <v>13.385352498288844</v>
      </c>
      <c r="H750" s="47" t="s">
        <v>12</v>
      </c>
      <c r="I750" s="101">
        <v>41608</v>
      </c>
    </row>
    <row r="751" spans="1:12">
      <c r="A751" s="38">
        <v>54</v>
      </c>
      <c r="B751" s="78">
        <v>54</v>
      </c>
      <c r="C751" s="46">
        <v>2</v>
      </c>
      <c r="D751" s="47" t="s">
        <v>1547</v>
      </c>
      <c r="E751" s="48" t="s">
        <v>731</v>
      </c>
      <c r="F751" s="49">
        <v>33768</v>
      </c>
      <c r="G751" s="50">
        <f t="shared" si="17"/>
        <v>11.786447638603697</v>
      </c>
      <c r="H751" s="47" t="s">
        <v>13</v>
      </c>
      <c r="I751" s="101">
        <v>38073</v>
      </c>
    </row>
    <row r="752" spans="1:12">
      <c r="A752" s="38">
        <v>55</v>
      </c>
      <c r="B752" s="78">
        <v>54</v>
      </c>
      <c r="C752" s="46">
        <v>2</v>
      </c>
      <c r="D752" s="47" t="s">
        <v>1543</v>
      </c>
      <c r="E752" s="48" t="s">
        <v>923</v>
      </c>
      <c r="F752" s="49">
        <v>37511</v>
      </c>
      <c r="G752" s="50">
        <f t="shared" si="17"/>
        <v>12.599589322381931</v>
      </c>
      <c r="H752" s="47" t="s">
        <v>13</v>
      </c>
      <c r="I752" s="101">
        <v>42113</v>
      </c>
    </row>
    <row r="753" spans="1:9">
      <c r="A753" s="38">
        <v>56</v>
      </c>
      <c r="B753" s="78">
        <v>56</v>
      </c>
      <c r="C753" s="46">
        <v>1.95</v>
      </c>
      <c r="D753" s="47" t="s">
        <v>1548</v>
      </c>
      <c r="E753" s="48" t="s">
        <v>1549</v>
      </c>
      <c r="F753" s="49">
        <v>38188</v>
      </c>
      <c r="G753" s="50">
        <f t="shared" si="17"/>
        <v>12.700889801505818</v>
      </c>
      <c r="H753" s="47" t="s">
        <v>22</v>
      </c>
      <c r="I753" s="101">
        <v>42827</v>
      </c>
    </row>
    <row r="754" spans="1:9">
      <c r="A754" s="38">
        <v>57</v>
      </c>
      <c r="B754" s="78">
        <v>56</v>
      </c>
      <c r="C754" s="46">
        <v>1.95</v>
      </c>
      <c r="D754" s="47" t="s">
        <v>1344</v>
      </c>
      <c r="E754" s="48" t="s">
        <v>1550</v>
      </c>
      <c r="F754" s="49">
        <v>38554</v>
      </c>
      <c r="G754" s="50">
        <f t="shared" si="17"/>
        <v>13.670088980150581</v>
      </c>
      <c r="H754" s="47" t="s">
        <v>21</v>
      </c>
      <c r="I754" s="101">
        <v>43547</v>
      </c>
    </row>
    <row r="755" spans="1:9">
      <c r="A755" s="38">
        <v>58</v>
      </c>
      <c r="B755" s="78">
        <v>58</v>
      </c>
      <c r="C755" s="46">
        <v>1.9</v>
      </c>
      <c r="D755" s="47" t="s">
        <v>1190</v>
      </c>
      <c r="E755" s="48" t="s">
        <v>1551</v>
      </c>
      <c r="F755" s="49">
        <v>38769</v>
      </c>
      <c r="G755" s="50">
        <f t="shared" si="17"/>
        <v>13.122518822724162</v>
      </c>
      <c r="H755" s="47" t="s">
        <v>22</v>
      </c>
      <c r="I755" s="101">
        <v>43562</v>
      </c>
    </row>
    <row r="756" spans="1:9">
      <c r="A756" s="38">
        <v>59</v>
      </c>
      <c r="B756" s="78">
        <v>59</v>
      </c>
      <c r="C756" s="46">
        <v>1.85</v>
      </c>
      <c r="D756" s="47" t="s">
        <v>1251</v>
      </c>
      <c r="E756" s="48" t="s">
        <v>1252</v>
      </c>
      <c r="F756" s="49">
        <v>38406</v>
      </c>
      <c r="G756" s="50">
        <f t="shared" si="17"/>
        <v>13.138945927446954</v>
      </c>
      <c r="H756" s="47" t="s">
        <v>22</v>
      </c>
      <c r="I756" s="101">
        <v>43205</v>
      </c>
    </row>
    <row r="757" spans="1:9" ht="12" thickBot="1">
      <c r="A757" s="67">
        <v>60</v>
      </c>
      <c r="B757" s="80">
        <v>60</v>
      </c>
      <c r="C757" s="106">
        <v>1.82</v>
      </c>
      <c r="D757" s="107" t="s">
        <v>1994</v>
      </c>
      <c r="E757" s="108" t="s">
        <v>1884</v>
      </c>
      <c r="F757" s="109">
        <v>39723</v>
      </c>
      <c r="G757" s="110">
        <f t="shared" si="17"/>
        <v>13.481177275838467</v>
      </c>
      <c r="H757" s="107" t="s">
        <v>10</v>
      </c>
      <c r="I757" s="109">
        <v>44647</v>
      </c>
    </row>
    <row r="758" spans="1:9">
      <c r="A758" s="38">
        <v>61</v>
      </c>
      <c r="B758" s="79">
        <v>61</v>
      </c>
      <c r="C758" s="61">
        <v>1.81</v>
      </c>
      <c r="D758" s="62" t="s">
        <v>1354</v>
      </c>
      <c r="E758" s="63" t="s">
        <v>356</v>
      </c>
      <c r="F758" s="64">
        <v>38544</v>
      </c>
      <c r="G758" s="65">
        <f t="shared" si="17"/>
        <v>12.605065023956195</v>
      </c>
      <c r="H758" s="62" t="s">
        <v>13</v>
      </c>
      <c r="I758" s="103">
        <v>43148</v>
      </c>
    </row>
    <row r="759" spans="1:9">
      <c r="A759" s="38">
        <v>62</v>
      </c>
      <c r="B759" s="78">
        <v>62</v>
      </c>
      <c r="C759" s="46">
        <v>1.8</v>
      </c>
      <c r="D759" s="47" t="s">
        <v>1236</v>
      </c>
      <c r="E759" s="48" t="s">
        <v>852</v>
      </c>
      <c r="F759" s="49">
        <v>37406</v>
      </c>
      <c r="G759" s="50">
        <f t="shared" si="17"/>
        <v>12.887063655030801</v>
      </c>
      <c r="H759" s="47" t="s">
        <v>13</v>
      </c>
      <c r="I759" s="101">
        <v>42113</v>
      </c>
    </row>
    <row r="760" spans="1:9">
      <c r="A760" s="38">
        <v>63</v>
      </c>
      <c r="B760" s="78">
        <v>63</v>
      </c>
      <c r="C760" s="46">
        <v>1.75</v>
      </c>
      <c r="D760" s="47" t="s">
        <v>1168</v>
      </c>
      <c r="E760" s="48" t="s">
        <v>363</v>
      </c>
      <c r="F760" s="49">
        <v>33732</v>
      </c>
      <c r="G760" s="50">
        <f t="shared" si="17"/>
        <v>11.772758384668036</v>
      </c>
      <c r="H760" s="47" t="s">
        <v>13</v>
      </c>
      <c r="I760" s="101">
        <v>38032</v>
      </c>
    </row>
    <row r="761" spans="1:9">
      <c r="A761" s="38">
        <v>64</v>
      </c>
      <c r="B761" s="78">
        <v>63</v>
      </c>
      <c r="C761" s="46">
        <v>1.75</v>
      </c>
      <c r="D761" s="47" t="s">
        <v>1234</v>
      </c>
      <c r="E761" s="48" t="s">
        <v>561</v>
      </c>
      <c r="F761" s="49">
        <v>39012</v>
      </c>
      <c r="G761" s="50">
        <f t="shared" si="17"/>
        <v>12.457221081451062</v>
      </c>
      <c r="H761" s="47" t="s">
        <v>22</v>
      </c>
      <c r="I761" s="101">
        <v>43562</v>
      </c>
    </row>
    <row r="762" spans="1:9">
      <c r="A762" s="38">
        <v>65</v>
      </c>
      <c r="B762" s="78">
        <v>65</v>
      </c>
      <c r="C762" s="46">
        <v>1.74</v>
      </c>
      <c r="D762" s="47" t="s">
        <v>1373</v>
      </c>
      <c r="E762" s="48" t="s">
        <v>1552</v>
      </c>
      <c r="F762" s="49">
        <v>37408</v>
      </c>
      <c r="G762" s="50">
        <f t="shared" si="17"/>
        <v>12.495550992470911</v>
      </c>
      <c r="H762" s="47" t="s">
        <v>12</v>
      </c>
      <c r="I762" s="101">
        <v>41972</v>
      </c>
    </row>
    <row r="763" spans="1:9">
      <c r="A763" s="38">
        <v>66</v>
      </c>
      <c r="B763" s="78">
        <v>66</v>
      </c>
      <c r="C763" s="53">
        <v>1.72</v>
      </c>
      <c r="D763" s="57" t="s">
        <v>2071</v>
      </c>
      <c r="E763" s="54" t="s">
        <v>2072</v>
      </c>
      <c r="F763" s="88">
        <v>39581</v>
      </c>
      <c r="G763" s="56">
        <f t="shared" si="17"/>
        <v>13.869952087611225</v>
      </c>
      <c r="H763" s="57" t="s">
        <v>10</v>
      </c>
      <c r="I763" s="88">
        <v>44647</v>
      </c>
    </row>
    <row r="764" spans="1:9">
      <c r="A764" s="38">
        <v>67</v>
      </c>
      <c r="B764" s="78">
        <v>67</v>
      </c>
      <c r="C764" s="46">
        <v>1.71</v>
      </c>
      <c r="D764" s="47" t="s">
        <v>1402</v>
      </c>
      <c r="E764" s="48" t="s">
        <v>70</v>
      </c>
      <c r="F764" s="49">
        <v>37360</v>
      </c>
      <c r="G764" s="50">
        <f t="shared" si="17"/>
        <v>13.623545516769337</v>
      </c>
      <c r="H764" s="47" t="s">
        <v>12</v>
      </c>
      <c r="I764" s="101">
        <v>42336</v>
      </c>
    </row>
    <row r="765" spans="1:9">
      <c r="A765" s="38">
        <v>68</v>
      </c>
      <c r="B765" s="78">
        <v>67</v>
      </c>
      <c r="C765" s="46">
        <v>1.71</v>
      </c>
      <c r="D765" s="47" t="s">
        <v>1548</v>
      </c>
      <c r="E765" s="48" t="s">
        <v>1553</v>
      </c>
      <c r="F765" s="49">
        <v>37676</v>
      </c>
      <c r="G765" s="50">
        <f t="shared" ref="G765:G774" si="18">(I765-F765)/365.25</f>
        <v>12.758384668035593</v>
      </c>
      <c r="H765" s="47" t="s">
        <v>12</v>
      </c>
      <c r="I765" s="101">
        <v>42336</v>
      </c>
    </row>
    <row r="766" spans="1:9">
      <c r="A766" s="38">
        <v>69</v>
      </c>
      <c r="B766" s="78">
        <v>69</v>
      </c>
      <c r="C766" s="46">
        <v>1.7</v>
      </c>
      <c r="D766" s="47" t="s">
        <v>1176</v>
      </c>
      <c r="E766" s="48" t="s">
        <v>1319</v>
      </c>
      <c r="F766" s="49">
        <v>28466</v>
      </c>
      <c r="G766" s="50">
        <f t="shared" si="18"/>
        <v>13.182751540041068</v>
      </c>
      <c r="H766" s="47" t="s">
        <v>15</v>
      </c>
      <c r="I766" s="101">
        <v>33281</v>
      </c>
    </row>
    <row r="767" spans="1:9" ht="12" thickBot="1">
      <c r="A767" s="67">
        <v>70</v>
      </c>
      <c r="B767" s="80">
        <v>69</v>
      </c>
      <c r="C767" s="68">
        <v>1.7</v>
      </c>
      <c r="D767" s="69" t="s">
        <v>1511</v>
      </c>
      <c r="E767" s="70" t="s">
        <v>1512</v>
      </c>
      <c r="F767" s="71">
        <v>38575</v>
      </c>
      <c r="G767" s="72">
        <f t="shared" si="18"/>
        <v>12.676249144421629</v>
      </c>
      <c r="H767" s="69" t="s">
        <v>22</v>
      </c>
      <c r="I767" s="102">
        <v>43205</v>
      </c>
    </row>
    <row r="768" spans="1:9">
      <c r="A768" s="38">
        <v>71</v>
      </c>
      <c r="B768" s="79">
        <v>71</v>
      </c>
      <c r="C768" s="61">
        <v>1.65</v>
      </c>
      <c r="D768" s="62" t="s">
        <v>1554</v>
      </c>
      <c r="E768" s="63" t="s">
        <v>1487</v>
      </c>
      <c r="F768" s="64">
        <v>38224</v>
      </c>
      <c r="G768" s="65">
        <f t="shared" si="18"/>
        <v>12.602327173169062</v>
      </c>
      <c r="H768" s="62" t="s">
        <v>22</v>
      </c>
      <c r="I768" s="103">
        <v>42827</v>
      </c>
    </row>
    <row r="769" spans="1:9">
      <c r="A769" s="38">
        <v>72</v>
      </c>
      <c r="B769" s="78">
        <v>72</v>
      </c>
      <c r="C769" s="46">
        <v>1.62</v>
      </c>
      <c r="D769" s="47" t="s">
        <v>1234</v>
      </c>
      <c r="E769" s="48" t="s">
        <v>724</v>
      </c>
      <c r="F769" s="49">
        <v>37560</v>
      </c>
      <c r="G769" s="50">
        <f t="shared" si="18"/>
        <v>12.216290212183436</v>
      </c>
      <c r="H769" s="47" t="s">
        <v>16</v>
      </c>
      <c r="I769" s="101">
        <v>42022</v>
      </c>
    </row>
    <row r="770" spans="1:9">
      <c r="A770" s="38">
        <v>73</v>
      </c>
      <c r="B770" s="78">
        <v>73</v>
      </c>
      <c r="C770" s="46">
        <v>1.51</v>
      </c>
      <c r="D770" s="47" t="s">
        <v>1315</v>
      </c>
      <c r="E770" s="48" t="s">
        <v>1555</v>
      </c>
      <c r="F770" s="49">
        <v>37521</v>
      </c>
      <c r="G770" s="50">
        <f t="shared" si="18"/>
        <v>11.189596167008897</v>
      </c>
      <c r="H770" s="47" t="s">
        <v>12</v>
      </c>
      <c r="I770" s="101">
        <v>41608</v>
      </c>
    </row>
    <row r="771" spans="1:9">
      <c r="A771" s="38">
        <v>74</v>
      </c>
      <c r="B771" s="78">
        <v>73</v>
      </c>
      <c r="C771" s="46">
        <v>1.51</v>
      </c>
      <c r="D771" s="47" t="s">
        <v>1178</v>
      </c>
      <c r="E771" s="48" t="s">
        <v>1556</v>
      </c>
      <c r="F771" s="49">
        <v>37398</v>
      </c>
      <c r="G771" s="50">
        <f t="shared" si="18"/>
        <v>11.526351813826146</v>
      </c>
      <c r="H771" s="47" t="s">
        <v>12</v>
      </c>
      <c r="I771" s="101">
        <v>41608</v>
      </c>
    </row>
    <row r="772" spans="1:9">
      <c r="A772" s="38">
        <v>75</v>
      </c>
      <c r="B772" s="78">
        <v>73</v>
      </c>
      <c r="C772" s="46">
        <v>1.51</v>
      </c>
      <c r="D772" s="47" t="s">
        <v>1234</v>
      </c>
      <c r="E772" s="48" t="s">
        <v>1557</v>
      </c>
      <c r="F772" s="49">
        <v>37910</v>
      </c>
      <c r="G772" s="50">
        <f t="shared" si="18"/>
        <v>12.11772758384668</v>
      </c>
      <c r="H772" s="47" t="s">
        <v>12</v>
      </c>
      <c r="I772" s="101">
        <v>42336</v>
      </c>
    </row>
    <row r="773" spans="1:9">
      <c r="A773" s="38">
        <v>76</v>
      </c>
      <c r="B773" s="78">
        <v>76</v>
      </c>
      <c r="C773" s="46">
        <v>1.5</v>
      </c>
      <c r="D773" s="47" t="s">
        <v>1369</v>
      </c>
      <c r="E773" s="48" t="s">
        <v>1370</v>
      </c>
      <c r="F773" s="49">
        <v>37376</v>
      </c>
      <c r="G773" s="50">
        <f t="shared" si="18"/>
        <v>12.969199178644764</v>
      </c>
      <c r="H773" s="47" t="s">
        <v>13</v>
      </c>
      <c r="I773" s="101">
        <v>42113</v>
      </c>
    </row>
    <row r="774" spans="1:9">
      <c r="A774" s="38">
        <v>77</v>
      </c>
      <c r="B774" s="78">
        <v>77</v>
      </c>
      <c r="C774" s="46">
        <v>1.43</v>
      </c>
      <c r="D774" s="47" t="s">
        <v>1558</v>
      </c>
      <c r="E774" s="48" t="s">
        <v>550</v>
      </c>
      <c r="F774" s="49">
        <v>36604</v>
      </c>
      <c r="G774" s="50">
        <f t="shared" si="18"/>
        <v>11.879534565366187</v>
      </c>
      <c r="H774" s="47" t="s">
        <v>13</v>
      </c>
      <c r="I774" s="101">
        <v>40943</v>
      </c>
    </row>
    <row r="775" spans="1:9">
      <c r="C775" s="6"/>
      <c r="D775" s="7"/>
      <c r="F775" s="8"/>
      <c r="G775" s="1"/>
      <c r="H775" s="7"/>
      <c r="I775" s="9"/>
    </row>
    <row r="776" spans="1:9" ht="13">
      <c r="A776" s="40" t="s">
        <v>1561</v>
      </c>
      <c r="B776" s="41"/>
      <c r="C776" s="35"/>
      <c r="D776" s="35"/>
      <c r="E776" s="35"/>
      <c r="F776" s="42"/>
      <c r="G776" s="42"/>
      <c r="H776" s="35"/>
      <c r="I776" s="42"/>
    </row>
    <row r="777" spans="1:9">
      <c r="A777" s="93" t="s">
        <v>1</v>
      </c>
      <c r="B777" s="43" t="s">
        <v>1559</v>
      </c>
      <c r="C777" s="44" t="s">
        <v>0</v>
      </c>
      <c r="D777" s="45" t="s">
        <v>4</v>
      </c>
      <c r="E777" s="45" t="s">
        <v>5</v>
      </c>
      <c r="F777" s="44" t="s">
        <v>2</v>
      </c>
      <c r="G777" s="44" t="s">
        <v>124</v>
      </c>
      <c r="H777" s="45" t="s">
        <v>3</v>
      </c>
      <c r="I777" s="100" t="s">
        <v>6</v>
      </c>
    </row>
    <row r="778" spans="1:9">
      <c r="A778" s="38">
        <v>1</v>
      </c>
      <c r="B778" s="78">
        <v>1</v>
      </c>
      <c r="C778" s="46">
        <v>8.19</v>
      </c>
      <c r="D778" s="47" t="s">
        <v>1158</v>
      </c>
      <c r="E778" s="48" t="s">
        <v>1159</v>
      </c>
      <c r="F778" s="49">
        <v>25838</v>
      </c>
      <c r="G778" s="50">
        <f t="shared" ref="G778:G842" si="19">(I778-F778)/365.25</f>
        <v>26.401095140314855</v>
      </c>
      <c r="H778" s="47" t="s">
        <v>17</v>
      </c>
      <c r="I778" s="101">
        <v>35481</v>
      </c>
    </row>
    <row r="779" spans="1:9">
      <c r="A779" s="38">
        <v>2</v>
      </c>
      <c r="B779" s="78">
        <v>2</v>
      </c>
      <c r="C779" s="46">
        <v>7.87</v>
      </c>
      <c r="D779" s="47" t="s">
        <v>1170</v>
      </c>
      <c r="E779" s="48" t="s">
        <v>1171</v>
      </c>
      <c r="F779" s="49">
        <v>31557</v>
      </c>
      <c r="G779" s="50">
        <f t="shared" si="19"/>
        <v>32.698151950718689</v>
      </c>
      <c r="H779" s="47" t="s">
        <v>13</v>
      </c>
      <c r="I779" s="101">
        <v>43500</v>
      </c>
    </row>
    <row r="780" spans="1:9">
      <c r="A780" s="38">
        <v>3</v>
      </c>
      <c r="B780" s="78">
        <v>3</v>
      </c>
      <c r="C780" s="46">
        <v>7.46</v>
      </c>
      <c r="D780" s="47" t="s">
        <v>1562</v>
      </c>
      <c r="E780" s="48" t="s">
        <v>1563</v>
      </c>
      <c r="F780" s="49">
        <v>26520</v>
      </c>
      <c r="G780" s="50">
        <f t="shared" si="19"/>
        <v>27.49075975359343</v>
      </c>
      <c r="H780" s="47" t="s">
        <v>257</v>
      </c>
      <c r="I780" s="101">
        <v>36561</v>
      </c>
    </row>
    <row r="781" spans="1:9">
      <c r="A781" s="38">
        <v>4</v>
      </c>
      <c r="B781" s="78">
        <v>4</v>
      </c>
      <c r="C781" s="46">
        <v>7.41</v>
      </c>
      <c r="D781" s="47" t="s">
        <v>1180</v>
      </c>
      <c r="E781" s="48" t="s">
        <v>1181</v>
      </c>
      <c r="F781" s="49">
        <v>26486</v>
      </c>
      <c r="G781" s="50">
        <f t="shared" si="19"/>
        <v>26.609171800136892</v>
      </c>
      <c r="H781" s="47" t="s">
        <v>13</v>
      </c>
      <c r="I781" s="101">
        <v>36205</v>
      </c>
    </row>
    <row r="782" spans="1:9">
      <c r="A782" s="38">
        <v>5</v>
      </c>
      <c r="B782" s="78">
        <v>5</v>
      </c>
      <c r="C782" s="46">
        <v>7.32</v>
      </c>
      <c r="D782" s="47" t="s">
        <v>1156</v>
      </c>
      <c r="E782" s="48" t="s">
        <v>1157</v>
      </c>
      <c r="F782" s="49">
        <v>27241</v>
      </c>
      <c r="G782" s="50">
        <f t="shared" si="19"/>
        <v>22.548939082819988</v>
      </c>
      <c r="H782" s="47" t="s">
        <v>14</v>
      </c>
      <c r="I782" s="101">
        <v>35477</v>
      </c>
    </row>
    <row r="783" spans="1:9">
      <c r="A783" s="38">
        <v>6</v>
      </c>
      <c r="B783" s="78">
        <v>6</v>
      </c>
      <c r="C783" s="46">
        <v>7.31</v>
      </c>
      <c r="D783" s="47" t="s">
        <v>1165</v>
      </c>
      <c r="E783" s="48" t="s">
        <v>1211</v>
      </c>
      <c r="F783" s="49">
        <v>23063</v>
      </c>
      <c r="G783" s="50">
        <f t="shared" si="19"/>
        <v>21.971252566735114</v>
      </c>
      <c r="H783" s="47" t="s">
        <v>11</v>
      </c>
      <c r="I783" s="101">
        <v>31088</v>
      </c>
    </row>
    <row r="784" spans="1:9">
      <c r="A784" s="38">
        <v>7</v>
      </c>
      <c r="B784" s="78">
        <v>7</v>
      </c>
      <c r="C784" s="46">
        <v>7.2</v>
      </c>
      <c r="D784" s="47" t="s">
        <v>1165</v>
      </c>
      <c r="E784" s="48" t="s">
        <v>1166</v>
      </c>
      <c r="F784" s="49">
        <v>26623</v>
      </c>
      <c r="G784" s="50">
        <f t="shared" si="19"/>
        <v>22.261464750171115</v>
      </c>
      <c r="H784" s="47" t="s">
        <v>14</v>
      </c>
      <c r="I784" s="101">
        <v>34754</v>
      </c>
    </row>
    <row r="785" spans="1:9">
      <c r="A785" s="38">
        <v>8</v>
      </c>
      <c r="B785" s="78">
        <v>8</v>
      </c>
      <c r="C785" s="46">
        <v>7.1</v>
      </c>
      <c r="D785" s="47" t="s">
        <v>1197</v>
      </c>
      <c r="E785" s="48" t="s">
        <v>1198</v>
      </c>
      <c r="F785" s="49">
        <v>24947</v>
      </c>
      <c r="G785" s="50">
        <f t="shared" si="19"/>
        <v>28.769336071184121</v>
      </c>
      <c r="H785" s="47" t="s">
        <v>14</v>
      </c>
      <c r="I785" s="101">
        <v>35455</v>
      </c>
    </row>
    <row r="786" spans="1:9">
      <c r="A786" s="38">
        <v>9</v>
      </c>
      <c r="B786" s="78">
        <v>9</v>
      </c>
      <c r="C786" s="46">
        <v>7.05</v>
      </c>
      <c r="D786" s="47" t="s">
        <v>1167</v>
      </c>
      <c r="E786" s="48" t="s">
        <v>269</v>
      </c>
      <c r="F786" s="49">
        <v>28729</v>
      </c>
      <c r="G786" s="50">
        <f t="shared" si="19"/>
        <v>18.491444216290212</v>
      </c>
      <c r="H786" s="47" t="s">
        <v>1139</v>
      </c>
      <c r="I786" s="101">
        <v>35483</v>
      </c>
    </row>
    <row r="787" spans="1:9" ht="12" thickBot="1">
      <c r="A787" s="67">
        <v>10</v>
      </c>
      <c r="B787" s="80">
        <v>10</v>
      </c>
      <c r="C787" s="68">
        <v>7.01</v>
      </c>
      <c r="D787" s="69" t="s">
        <v>1188</v>
      </c>
      <c r="E787" s="70" t="s">
        <v>1189</v>
      </c>
      <c r="F787" s="71">
        <v>29661</v>
      </c>
      <c r="G787" s="72">
        <f t="shared" si="19"/>
        <v>20.960985626283367</v>
      </c>
      <c r="H787" s="69" t="s">
        <v>13</v>
      </c>
      <c r="I787" s="102">
        <v>37317</v>
      </c>
    </row>
    <row r="788" spans="1:9">
      <c r="A788" s="38">
        <v>11</v>
      </c>
      <c r="B788" s="79">
        <v>11</v>
      </c>
      <c r="C788" s="61">
        <v>7</v>
      </c>
      <c r="D788" s="62" t="s">
        <v>1163</v>
      </c>
      <c r="E788" s="63" t="s">
        <v>1164</v>
      </c>
      <c r="F788" s="64">
        <v>34500</v>
      </c>
      <c r="G788" s="65">
        <f t="shared" si="19"/>
        <v>23.66050650239562</v>
      </c>
      <c r="H788" s="62" t="s">
        <v>8</v>
      </c>
      <c r="I788" s="103">
        <v>43142</v>
      </c>
    </row>
    <row r="789" spans="1:9">
      <c r="A789" s="38">
        <v>12</v>
      </c>
      <c r="B789" s="78">
        <v>12</v>
      </c>
      <c r="C789" s="46">
        <v>6.81</v>
      </c>
      <c r="D789" s="47" t="s">
        <v>1178</v>
      </c>
      <c r="E789" s="48" t="s">
        <v>1179</v>
      </c>
      <c r="F789" s="49">
        <v>37326</v>
      </c>
      <c r="G789" s="50">
        <f t="shared" si="19"/>
        <v>17.916495550992472</v>
      </c>
      <c r="H789" s="47" t="s">
        <v>18</v>
      </c>
      <c r="I789" s="101">
        <v>43870</v>
      </c>
    </row>
    <row r="790" spans="1:9">
      <c r="A790" s="38">
        <v>13</v>
      </c>
      <c r="B790" s="78">
        <v>13</v>
      </c>
      <c r="C790" s="46">
        <v>6.78</v>
      </c>
      <c r="D790" s="47" t="s">
        <v>844</v>
      </c>
      <c r="E790" s="48" t="s">
        <v>90</v>
      </c>
      <c r="F790" s="49">
        <v>37432</v>
      </c>
      <c r="G790" s="50">
        <f t="shared" si="19"/>
        <v>17.642710472279262</v>
      </c>
      <c r="H790" s="47" t="s">
        <v>13</v>
      </c>
      <c r="I790" s="101">
        <v>43876</v>
      </c>
    </row>
    <row r="791" spans="1:9">
      <c r="A791" s="38">
        <v>14</v>
      </c>
      <c r="B791" s="78">
        <v>14</v>
      </c>
      <c r="C791" s="46">
        <v>6.74</v>
      </c>
      <c r="D791" s="47" t="s">
        <v>1491</v>
      </c>
      <c r="E791" s="48" t="s">
        <v>657</v>
      </c>
      <c r="F791" s="49">
        <v>31210</v>
      </c>
      <c r="G791" s="50">
        <f t="shared" si="19"/>
        <v>18.68583162217659</v>
      </c>
      <c r="H791" s="47" t="s">
        <v>444</v>
      </c>
      <c r="I791" s="101">
        <v>38035</v>
      </c>
    </row>
    <row r="792" spans="1:9">
      <c r="A792" s="38">
        <v>15</v>
      </c>
      <c r="B792" s="78">
        <v>15</v>
      </c>
      <c r="C792" s="46">
        <v>6.65</v>
      </c>
      <c r="D792" s="47" t="s">
        <v>1223</v>
      </c>
      <c r="E792" s="48" t="s">
        <v>1224</v>
      </c>
      <c r="F792" s="49">
        <v>26894</v>
      </c>
      <c r="G792" s="50">
        <f t="shared" si="19"/>
        <v>17.456536618754278</v>
      </c>
      <c r="H792" s="47" t="s">
        <v>165</v>
      </c>
      <c r="I792" s="101">
        <v>33270</v>
      </c>
    </row>
    <row r="793" spans="1:9">
      <c r="A793" s="38">
        <v>16</v>
      </c>
      <c r="B793" s="78">
        <v>16</v>
      </c>
      <c r="C793" s="46">
        <v>6.65</v>
      </c>
      <c r="D793" s="47" t="s">
        <v>1167</v>
      </c>
      <c r="E793" s="48" t="s">
        <v>468</v>
      </c>
      <c r="F793" s="49">
        <v>29656</v>
      </c>
      <c r="G793" s="50">
        <f t="shared" si="19"/>
        <v>20.974674880219027</v>
      </c>
      <c r="H793" s="47" t="s">
        <v>13</v>
      </c>
      <c r="I793" s="101">
        <v>37317</v>
      </c>
    </row>
    <row r="794" spans="1:9">
      <c r="A794" s="38">
        <v>17</v>
      </c>
      <c r="B794" s="78">
        <v>17</v>
      </c>
      <c r="C794" s="46">
        <v>6.61</v>
      </c>
      <c r="D794" s="47" t="s">
        <v>1178</v>
      </c>
      <c r="E794" s="48" t="s">
        <v>897</v>
      </c>
      <c r="F794" s="49">
        <v>25583</v>
      </c>
      <c r="G794" s="50">
        <f t="shared" si="19"/>
        <v>19.110198494182068</v>
      </c>
      <c r="H794" s="47" t="s">
        <v>1140</v>
      </c>
      <c r="I794" s="101">
        <v>32563</v>
      </c>
    </row>
    <row r="795" spans="1:9">
      <c r="A795" s="38">
        <v>18</v>
      </c>
      <c r="B795" s="78">
        <v>18</v>
      </c>
      <c r="C795" s="46">
        <v>6.59</v>
      </c>
      <c r="D795" s="47" t="s">
        <v>1186</v>
      </c>
      <c r="E795" s="48" t="s">
        <v>464</v>
      </c>
      <c r="F795" s="49">
        <v>23496</v>
      </c>
      <c r="G795" s="50">
        <f t="shared" si="19"/>
        <v>23.756331279945243</v>
      </c>
      <c r="H795" s="47" t="s">
        <v>171</v>
      </c>
      <c r="I795" s="101">
        <v>32173</v>
      </c>
    </row>
    <row r="796" spans="1:9">
      <c r="A796" s="38">
        <v>19</v>
      </c>
      <c r="B796" s="78">
        <v>19</v>
      </c>
      <c r="C796" s="46">
        <v>6.59</v>
      </c>
      <c r="D796" s="47" t="s">
        <v>1168</v>
      </c>
      <c r="E796" s="48" t="s">
        <v>119</v>
      </c>
      <c r="F796" s="49">
        <v>29216</v>
      </c>
      <c r="G796" s="50">
        <f t="shared" si="19"/>
        <v>21.108829568788501</v>
      </c>
      <c r="H796" s="47" t="s">
        <v>13</v>
      </c>
      <c r="I796" s="101">
        <v>36926</v>
      </c>
    </row>
    <row r="797" spans="1:9" ht="12" thickBot="1">
      <c r="A797" s="67">
        <v>20</v>
      </c>
      <c r="B797" s="80">
        <v>20</v>
      </c>
      <c r="C797" s="68">
        <v>6.55</v>
      </c>
      <c r="D797" s="69" t="s">
        <v>1216</v>
      </c>
      <c r="E797" s="70" t="s">
        <v>465</v>
      </c>
      <c r="F797" s="71">
        <v>35500</v>
      </c>
      <c r="G797" s="72">
        <f t="shared" si="19"/>
        <v>22.855578370978783</v>
      </c>
      <c r="H797" s="69" t="s">
        <v>13</v>
      </c>
      <c r="I797" s="102">
        <v>43848</v>
      </c>
    </row>
    <row r="798" spans="1:9">
      <c r="A798" s="38">
        <v>21</v>
      </c>
      <c r="B798" s="79">
        <v>21</v>
      </c>
      <c r="C798" s="61">
        <v>6.46</v>
      </c>
      <c r="D798" s="62" t="s">
        <v>1480</v>
      </c>
      <c r="E798" s="63" t="s">
        <v>1211</v>
      </c>
      <c r="F798" s="64">
        <v>22102</v>
      </c>
      <c r="G798" s="65">
        <f t="shared" si="19"/>
        <v>23.49075975359343</v>
      </c>
      <c r="H798" s="62" t="s">
        <v>12</v>
      </c>
      <c r="I798" s="97">
        <v>30682</v>
      </c>
    </row>
    <row r="799" spans="1:9">
      <c r="A799" s="38">
        <v>22</v>
      </c>
      <c r="B799" s="78">
        <v>22</v>
      </c>
      <c r="C799" s="46">
        <v>6.46</v>
      </c>
      <c r="D799" s="47" t="s">
        <v>1240</v>
      </c>
      <c r="E799" s="48" t="s">
        <v>1241</v>
      </c>
      <c r="F799" s="49">
        <v>36191</v>
      </c>
      <c r="G799" s="50">
        <f t="shared" si="19"/>
        <v>19.008898015058179</v>
      </c>
      <c r="H799" s="47" t="s">
        <v>13</v>
      </c>
      <c r="I799" s="101">
        <v>43134</v>
      </c>
    </row>
    <row r="800" spans="1:9">
      <c r="A800" s="38">
        <v>23</v>
      </c>
      <c r="B800" s="78">
        <v>23</v>
      </c>
      <c r="C800" s="46">
        <v>6.43</v>
      </c>
      <c r="D800" s="47" t="s">
        <v>1258</v>
      </c>
      <c r="E800" s="48" t="s">
        <v>801</v>
      </c>
      <c r="F800" s="49">
        <v>29189</v>
      </c>
      <c r="G800" s="50">
        <f t="shared" si="19"/>
        <v>22.250513347022586</v>
      </c>
      <c r="H800" s="47" t="s">
        <v>13</v>
      </c>
      <c r="I800" s="101">
        <v>37316</v>
      </c>
    </row>
    <row r="801" spans="1:9">
      <c r="A801" s="38">
        <v>24</v>
      </c>
      <c r="B801" s="78">
        <v>24</v>
      </c>
      <c r="C801" s="46">
        <v>6.38</v>
      </c>
      <c r="D801" s="47" t="s">
        <v>1564</v>
      </c>
      <c r="E801" s="48" t="s">
        <v>83</v>
      </c>
      <c r="F801" s="49">
        <v>15400</v>
      </c>
      <c r="G801" s="50">
        <f t="shared" si="19"/>
        <v>21.839835728952771</v>
      </c>
      <c r="H801" s="47" t="s">
        <v>611</v>
      </c>
      <c r="I801" s="77">
        <v>23377</v>
      </c>
    </row>
    <row r="802" spans="1:9">
      <c r="A802" s="38">
        <v>25</v>
      </c>
      <c r="B802" s="78">
        <v>25</v>
      </c>
      <c r="C802" s="46">
        <v>6.37</v>
      </c>
      <c r="D802" s="47" t="s">
        <v>1262</v>
      </c>
      <c r="E802" s="48" t="s">
        <v>295</v>
      </c>
      <c r="F802" s="49">
        <v>25718</v>
      </c>
      <c r="G802" s="50">
        <f t="shared" si="19"/>
        <v>15.676933607118412</v>
      </c>
      <c r="H802" s="47" t="s">
        <v>1118</v>
      </c>
      <c r="I802" s="101">
        <v>31444</v>
      </c>
    </row>
    <row r="803" spans="1:9">
      <c r="A803" s="38">
        <v>26</v>
      </c>
      <c r="B803" s="78">
        <v>26</v>
      </c>
      <c r="C803" s="46">
        <v>6.35</v>
      </c>
      <c r="D803" s="47" t="s">
        <v>1228</v>
      </c>
      <c r="E803" s="48" t="s">
        <v>1268</v>
      </c>
      <c r="F803" s="49">
        <v>36639</v>
      </c>
      <c r="G803" s="50">
        <f t="shared" si="19"/>
        <v>16.632443531827516</v>
      </c>
      <c r="H803" s="47" t="s">
        <v>13</v>
      </c>
      <c r="I803" s="101">
        <v>42714</v>
      </c>
    </row>
    <row r="804" spans="1:9">
      <c r="A804" s="38">
        <v>27</v>
      </c>
      <c r="B804" s="78">
        <v>27</v>
      </c>
      <c r="C804" s="46">
        <v>6.34</v>
      </c>
      <c r="D804" s="47" t="s">
        <v>1207</v>
      </c>
      <c r="E804" s="48" t="s">
        <v>1212</v>
      </c>
      <c r="F804" s="49">
        <v>29328</v>
      </c>
      <c r="G804" s="50">
        <f t="shared" si="19"/>
        <v>18.770704996577688</v>
      </c>
      <c r="H804" s="47" t="s">
        <v>13</v>
      </c>
      <c r="I804" s="101">
        <v>36184</v>
      </c>
    </row>
    <row r="805" spans="1:9">
      <c r="A805" s="38">
        <v>28</v>
      </c>
      <c r="B805" s="78">
        <v>28</v>
      </c>
      <c r="C805" s="46">
        <v>6.28</v>
      </c>
      <c r="D805" s="47" t="s">
        <v>1170</v>
      </c>
      <c r="E805" s="48" t="s">
        <v>1233</v>
      </c>
      <c r="F805" s="49">
        <v>28026</v>
      </c>
      <c r="G805" s="50">
        <f t="shared" si="19"/>
        <v>21.316906228610542</v>
      </c>
      <c r="H805" s="47" t="s">
        <v>11</v>
      </c>
      <c r="I805" s="101">
        <v>35812</v>
      </c>
    </row>
    <row r="806" spans="1:9">
      <c r="A806" s="38">
        <v>29</v>
      </c>
      <c r="B806" s="78">
        <v>29</v>
      </c>
      <c r="C806" s="46">
        <v>6.25</v>
      </c>
      <c r="D806" s="47" t="s">
        <v>1184</v>
      </c>
      <c r="E806" s="48" t="s">
        <v>1175</v>
      </c>
      <c r="F806" s="49">
        <v>23147</v>
      </c>
      <c r="G806" s="50">
        <f t="shared" si="19"/>
        <v>21.661875427789184</v>
      </c>
      <c r="H806" s="47" t="s">
        <v>12</v>
      </c>
      <c r="I806" s="101">
        <v>31059</v>
      </c>
    </row>
    <row r="807" spans="1:9" ht="12" thickBot="1">
      <c r="A807" s="67">
        <v>30</v>
      </c>
      <c r="B807" s="80">
        <v>30</v>
      </c>
      <c r="C807" s="106">
        <v>6.23</v>
      </c>
      <c r="D807" s="107" t="s">
        <v>1511</v>
      </c>
      <c r="E807" s="108" t="s">
        <v>1512</v>
      </c>
      <c r="F807" s="111">
        <v>38575</v>
      </c>
      <c r="G807" s="110">
        <f t="shared" si="19"/>
        <v>16.506502395619439</v>
      </c>
      <c r="H807" s="107" t="s">
        <v>13</v>
      </c>
      <c r="I807" s="109">
        <v>44604</v>
      </c>
    </row>
    <row r="808" spans="1:9">
      <c r="A808" s="38">
        <v>31</v>
      </c>
      <c r="B808" s="79">
        <v>31</v>
      </c>
      <c r="C808" s="61">
        <v>6.13</v>
      </c>
      <c r="D808" s="62" t="s">
        <v>1249</v>
      </c>
      <c r="E808" s="63" t="s">
        <v>1250</v>
      </c>
      <c r="F808" s="64">
        <v>36903</v>
      </c>
      <c r="G808" s="65">
        <f t="shared" si="19"/>
        <v>15.145790554414784</v>
      </c>
      <c r="H808" s="62" t="s">
        <v>435</v>
      </c>
      <c r="I808" s="103">
        <v>42435</v>
      </c>
    </row>
    <row r="809" spans="1:9">
      <c r="A809" s="38">
        <v>32</v>
      </c>
      <c r="B809" s="78">
        <v>32</v>
      </c>
      <c r="C809" s="46">
        <v>6.12</v>
      </c>
      <c r="D809" s="47" t="s">
        <v>1251</v>
      </c>
      <c r="E809" s="48" t="s">
        <v>1252</v>
      </c>
      <c r="F809" s="49">
        <v>38406</v>
      </c>
      <c r="G809" s="50">
        <f t="shared" si="19"/>
        <v>15.033538672142368</v>
      </c>
      <c r="H809" s="47" t="s">
        <v>10</v>
      </c>
      <c r="I809" s="101">
        <v>43897</v>
      </c>
    </row>
    <row r="810" spans="1:9">
      <c r="A810" s="38">
        <v>33</v>
      </c>
      <c r="B810" s="78">
        <v>33</v>
      </c>
      <c r="C810" s="46">
        <v>6.11</v>
      </c>
      <c r="D810" s="47" t="s">
        <v>1190</v>
      </c>
      <c r="E810" s="48" t="s">
        <v>205</v>
      </c>
      <c r="F810" s="49">
        <v>35174</v>
      </c>
      <c r="G810" s="50">
        <f t="shared" si="19"/>
        <v>16.640657084188913</v>
      </c>
      <c r="H810" s="47" t="s">
        <v>13</v>
      </c>
      <c r="I810" s="101">
        <v>41252</v>
      </c>
    </row>
    <row r="811" spans="1:9">
      <c r="A811" s="38">
        <v>34</v>
      </c>
      <c r="B811" s="78">
        <v>34</v>
      </c>
      <c r="C811" s="46">
        <v>6.02</v>
      </c>
      <c r="D811" s="47" t="s">
        <v>1219</v>
      </c>
      <c r="E811" s="48" t="s">
        <v>893</v>
      </c>
      <c r="F811" s="49">
        <v>29134</v>
      </c>
      <c r="G811" s="50">
        <f t="shared" si="19"/>
        <v>36.355920602327174</v>
      </c>
      <c r="H811" s="47" t="s">
        <v>13</v>
      </c>
      <c r="I811" s="101">
        <v>42413</v>
      </c>
    </row>
    <row r="812" spans="1:9">
      <c r="A812" s="38">
        <v>35</v>
      </c>
      <c r="B812" s="78">
        <v>35</v>
      </c>
      <c r="C812" s="46">
        <v>5.97</v>
      </c>
      <c r="D812" s="47" t="s">
        <v>1216</v>
      </c>
      <c r="E812" s="48" t="s">
        <v>70</v>
      </c>
      <c r="F812" s="49">
        <v>36565</v>
      </c>
      <c r="G812" s="50">
        <f t="shared" si="19"/>
        <v>16.83504449007529</v>
      </c>
      <c r="H812" s="47" t="s">
        <v>13</v>
      </c>
      <c r="I812" s="101">
        <v>42714</v>
      </c>
    </row>
    <row r="813" spans="1:9">
      <c r="A813" s="38">
        <v>36</v>
      </c>
      <c r="B813" s="78">
        <v>36</v>
      </c>
      <c r="C813" s="46">
        <v>5.95</v>
      </c>
      <c r="D813" s="47" t="s">
        <v>1227</v>
      </c>
      <c r="E813" s="48" t="s">
        <v>1226</v>
      </c>
      <c r="F813" s="49">
        <v>37922</v>
      </c>
      <c r="G813" s="50">
        <f t="shared" si="19"/>
        <v>14.346338124572211</v>
      </c>
      <c r="H813" s="47" t="s">
        <v>165</v>
      </c>
      <c r="I813" s="101">
        <v>43162</v>
      </c>
    </row>
    <row r="814" spans="1:9">
      <c r="A814" s="38">
        <v>37</v>
      </c>
      <c r="B814" s="78">
        <v>37</v>
      </c>
      <c r="C814" s="46">
        <v>5.93</v>
      </c>
      <c r="D814" s="47" t="s">
        <v>1390</v>
      </c>
      <c r="E814" s="48" t="s">
        <v>1565</v>
      </c>
      <c r="F814" s="49">
        <v>13886</v>
      </c>
      <c r="G814" s="50">
        <f t="shared" si="19"/>
        <v>25.984941820670773</v>
      </c>
      <c r="H814" s="47" t="s">
        <v>614</v>
      </c>
      <c r="I814" s="77">
        <v>23377</v>
      </c>
    </row>
    <row r="815" spans="1:9">
      <c r="A815" s="38">
        <v>38</v>
      </c>
      <c r="B815" s="78">
        <v>38</v>
      </c>
      <c r="C815" s="46">
        <v>5.92</v>
      </c>
      <c r="D815" s="47" t="s">
        <v>1158</v>
      </c>
      <c r="E815" s="48" t="s">
        <v>1229</v>
      </c>
      <c r="F815" s="49">
        <v>27800</v>
      </c>
      <c r="G815" s="50">
        <f t="shared" si="19"/>
        <v>15.843942505133469</v>
      </c>
      <c r="H815" s="47" t="s">
        <v>170</v>
      </c>
      <c r="I815" s="101">
        <v>33587</v>
      </c>
    </row>
    <row r="816" spans="1:9">
      <c r="A816" s="38">
        <v>39</v>
      </c>
      <c r="B816" s="78">
        <v>39</v>
      </c>
      <c r="C816" s="46">
        <v>5.89</v>
      </c>
      <c r="D816" s="47" t="s">
        <v>1168</v>
      </c>
      <c r="E816" s="48" t="s">
        <v>1169</v>
      </c>
      <c r="F816" s="49">
        <v>33736</v>
      </c>
      <c r="G816" s="50">
        <f t="shared" si="19"/>
        <v>19.734428473648187</v>
      </c>
      <c r="H816" s="47" t="s">
        <v>13</v>
      </c>
      <c r="I816" s="101">
        <v>40944</v>
      </c>
    </row>
    <row r="817" spans="1:9" ht="12" thickBot="1">
      <c r="A817" s="67">
        <v>40</v>
      </c>
      <c r="B817" s="80">
        <v>40</v>
      </c>
      <c r="C817" s="68">
        <v>5.88</v>
      </c>
      <c r="D817" s="69" t="s">
        <v>1225</v>
      </c>
      <c r="E817" s="70" t="s">
        <v>1319</v>
      </c>
      <c r="F817" s="71">
        <v>16082</v>
      </c>
      <c r="G817" s="72">
        <f t="shared" si="19"/>
        <v>19.972621492128678</v>
      </c>
      <c r="H817" s="69" t="s">
        <v>611</v>
      </c>
      <c r="I817" s="105">
        <v>23377</v>
      </c>
    </row>
    <row r="818" spans="1:9">
      <c r="A818" s="38">
        <v>41</v>
      </c>
      <c r="B818" s="79">
        <v>41</v>
      </c>
      <c r="C818" s="61">
        <v>5.85</v>
      </c>
      <c r="D818" s="62" t="s">
        <v>1579</v>
      </c>
      <c r="E818" s="63" t="s">
        <v>1215</v>
      </c>
      <c r="F818" s="64">
        <v>16820</v>
      </c>
      <c r="G818" s="65">
        <f t="shared" si="19"/>
        <v>17.952087611225188</v>
      </c>
      <c r="H818" s="62" t="s">
        <v>611</v>
      </c>
      <c r="I818" s="97">
        <v>23377</v>
      </c>
    </row>
    <row r="819" spans="1:9">
      <c r="A819" s="38">
        <v>42</v>
      </c>
      <c r="B819" s="78">
        <v>42</v>
      </c>
      <c r="C819" s="46">
        <v>5.82</v>
      </c>
      <c r="D819" s="47" t="s">
        <v>1168</v>
      </c>
      <c r="E819" s="48" t="s">
        <v>40</v>
      </c>
      <c r="F819" s="49">
        <v>24440</v>
      </c>
      <c r="G819" s="50">
        <f t="shared" si="19"/>
        <v>23.088295687885012</v>
      </c>
      <c r="H819" s="47" t="s">
        <v>1141</v>
      </c>
      <c r="I819" s="101">
        <v>32873</v>
      </c>
    </row>
    <row r="820" spans="1:9">
      <c r="A820" s="38">
        <v>43</v>
      </c>
      <c r="B820" s="78">
        <v>43</v>
      </c>
      <c r="C820" s="46">
        <v>5.81</v>
      </c>
      <c r="D820" s="47" t="s">
        <v>1167</v>
      </c>
      <c r="E820" s="48" t="s">
        <v>561</v>
      </c>
      <c r="F820" s="49">
        <v>26268</v>
      </c>
      <c r="G820" s="50">
        <f t="shared" si="19"/>
        <v>15.118412046543463</v>
      </c>
      <c r="H820" s="47" t="s">
        <v>170</v>
      </c>
      <c r="I820" s="101">
        <v>31790</v>
      </c>
    </row>
    <row r="821" spans="1:9">
      <c r="A821" s="38">
        <v>44</v>
      </c>
      <c r="B821" s="78">
        <v>44</v>
      </c>
      <c r="C821" s="46">
        <v>5.8</v>
      </c>
      <c r="D821" s="47" t="s">
        <v>1176</v>
      </c>
      <c r="E821" s="48" t="s">
        <v>134</v>
      </c>
      <c r="F821" s="49">
        <v>22172</v>
      </c>
      <c r="G821" s="50">
        <f t="shared" si="19"/>
        <v>36.522929500342229</v>
      </c>
      <c r="H821" s="47" t="s">
        <v>7</v>
      </c>
      <c r="I821" s="101">
        <v>35512</v>
      </c>
    </row>
    <row r="822" spans="1:9">
      <c r="A822" s="38">
        <v>45</v>
      </c>
      <c r="B822" s="78">
        <v>45</v>
      </c>
      <c r="C822" s="46">
        <v>5.78</v>
      </c>
      <c r="D822" s="47" t="s">
        <v>1236</v>
      </c>
      <c r="E822" s="48" t="s">
        <v>852</v>
      </c>
      <c r="F822" s="49">
        <v>37406</v>
      </c>
      <c r="G822" s="50">
        <f t="shared" si="19"/>
        <v>15.682409308692677</v>
      </c>
      <c r="H822" s="47" t="s">
        <v>13</v>
      </c>
      <c r="I822" s="101">
        <v>43134</v>
      </c>
    </row>
    <row r="823" spans="1:9">
      <c r="A823" s="38">
        <v>46</v>
      </c>
      <c r="B823" s="78">
        <v>46</v>
      </c>
      <c r="C823" s="46">
        <v>5.72</v>
      </c>
      <c r="D823" s="47" t="s">
        <v>1168</v>
      </c>
      <c r="E823" s="48" t="s">
        <v>1231</v>
      </c>
      <c r="F823" s="49">
        <v>25698</v>
      </c>
      <c r="G823" s="50">
        <f t="shared" si="19"/>
        <v>16.747433264887064</v>
      </c>
      <c r="H823" s="47" t="s">
        <v>259</v>
      </c>
      <c r="I823" s="101">
        <v>31815</v>
      </c>
    </row>
    <row r="824" spans="1:9">
      <c r="A824" s="38">
        <v>47</v>
      </c>
      <c r="B824" s="78">
        <v>47</v>
      </c>
      <c r="C824" s="46">
        <v>5.7</v>
      </c>
      <c r="D824" s="47" t="s">
        <v>1265</v>
      </c>
      <c r="E824" s="48" t="s">
        <v>1266</v>
      </c>
      <c r="F824" s="49">
        <v>26101</v>
      </c>
      <c r="G824" s="50">
        <f t="shared" si="19"/>
        <v>19.540041067761805</v>
      </c>
      <c r="H824" s="47" t="s">
        <v>1141</v>
      </c>
      <c r="I824" s="101">
        <v>33238</v>
      </c>
    </row>
    <row r="825" spans="1:9">
      <c r="A825" s="38">
        <v>48</v>
      </c>
      <c r="B825" s="78">
        <v>48</v>
      </c>
      <c r="C825" s="46">
        <v>5.63</v>
      </c>
      <c r="D825" s="47" t="s">
        <v>1509</v>
      </c>
      <c r="E825" s="48" t="s">
        <v>457</v>
      </c>
      <c r="F825" s="49">
        <v>35125</v>
      </c>
      <c r="G825" s="50">
        <f t="shared" si="19"/>
        <v>16.906228610540726</v>
      </c>
      <c r="H825" s="47" t="s">
        <v>13</v>
      </c>
      <c r="I825" s="101">
        <v>41300</v>
      </c>
    </row>
    <row r="826" spans="1:9">
      <c r="A826" s="38">
        <v>49</v>
      </c>
      <c r="B826" s="78">
        <v>49</v>
      </c>
      <c r="C826" s="46">
        <v>5.62</v>
      </c>
      <c r="D826" s="47" t="s">
        <v>1213</v>
      </c>
      <c r="E826" s="48" t="s">
        <v>118</v>
      </c>
      <c r="F826" s="49">
        <v>22678</v>
      </c>
      <c r="G826" s="50">
        <f t="shared" si="19"/>
        <v>17.913757700205338</v>
      </c>
      <c r="H826" s="47" t="s">
        <v>12</v>
      </c>
      <c r="I826" s="77">
        <v>29221</v>
      </c>
    </row>
    <row r="827" spans="1:9" ht="12" thickBot="1">
      <c r="A827" s="67">
        <v>50</v>
      </c>
      <c r="B827" s="80">
        <v>50</v>
      </c>
      <c r="C827" s="68">
        <v>5.6</v>
      </c>
      <c r="D827" s="69" t="s">
        <v>1342</v>
      </c>
      <c r="E827" s="70" t="s">
        <v>1343</v>
      </c>
      <c r="F827" s="71">
        <v>38378</v>
      </c>
      <c r="G827" s="72">
        <f t="shared" si="19"/>
        <v>14.036960985626283</v>
      </c>
      <c r="H827" s="69" t="s">
        <v>13</v>
      </c>
      <c r="I827" s="102">
        <v>43505</v>
      </c>
    </row>
    <row r="828" spans="1:9">
      <c r="A828" s="38">
        <v>51</v>
      </c>
      <c r="B828" s="79">
        <v>51</v>
      </c>
      <c r="C828" s="61">
        <v>5.58</v>
      </c>
      <c r="D828" s="62" t="s">
        <v>1186</v>
      </c>
      <c r="E828" s="63" t="s">
        <v>1282</v>
      </c>
      <c r="F828" s="64">
        <v>24193</v>
      </c>
      <c r="G828" s="65">
        <f t="shared" si="19"/>
        <v>14.85284052019165</v>
      </c>
      <c r="H828" s="62" t="s">
        <v>433</v>
      </c>
      <c r="I828" s="103">
        <v>29618</v>
      </c>
    </row>
    <row r="829" spans="1:9">
      <c r="A829" s="38">
        <v>52</v>
      </c>
      <c r="B829" s="78">
        <v>52</v>
      </c>
      <c r="C829" s="46">
        <v>5.57</v>
      </c>
      <c r="D829" s="47" t="s">
        <v>1168</v>
      </c>
      <c r="E829" s="48" t="s">
        <v>330</v>
      </c>
      <c r="F829" s="49">
        <v>27208</v>
      </c>
      <c r="G829" s="50">
        <f t="shared" si="19"/>
        <v>15.7015742642026</v>
      </c>
      <c r="H829" s="47" t="s">
        <v>11</v>
      </c>
      <c r="I829" s="101">
        <v>32943</v>
      </c>
    </row>
    <row r="830" spans="1:9">
      <c r="A830" s="38">
        <v>53</v>
      </c>
      <c r="B830" s="78">
        <v>53</v>
      </c>
      <c r="C830" s="46">
        <v>5.57</v>
      </c>
      <c r="D830" s="47" t="s">
        <v>1373</v>
      </c>
      <c r="E830" s="48" t="s">
        <v>1374</v>
      </c>
      <c r="F830" s="49">
        <v>33438</v>
      </c>
      <c r="G830" s="50">
        <f t="shared" si="19"/>
        <v>18.475017111567421</v>
      </c>
      <c r="H830" s="47" t="s">
        <v>13</v>
      </c>
      <c r="I830" s="101">
        <v>40186</v>
      </c>
    </row>
    <row r="831" spans="1:9">
      <c r="A831" s="38">
        <v>54</v>
      </c>
      <c r="B831" s="78">
        <v>54</v>
      </c>
      <c r="C831" s="46">
        <v>5.55</v>
      </c>
      <c r="D831" s="47" t="s">
        <v>1295</v>
      </c>
      <c r="E831" s="48" t="s">
        <v>1320</v>
      </c>
      <c r="F831" s="49">
        <v>35900</v>
      </c>
      <c r="G831" s="50">
        <f t="shared" si="19"/>
        <v>16.8186173853525</v>
      </c>
      <c r="H831" s="47" t="s">
        <v>170</v>
      </c>
      <c r="I831" s="101">
        <v>42043</v>
      </c>
    </row>
    <row r="832" spans="1:9">
      <c r="A832" s="38">
        <v>55</v>
      </c>
      <c r="B832" s="78">
        <v>55</v>
      </c>
      <c r="C832" s="46">
        <v>5.47</v>
      </c>
      <c r="D832" s="47" t="s">
        <v>1219</v>
      </c>
      <c r="E832" s="48" t="s">
        <v>1566</v>
      </c>
      <c r="F832" s="49">
        <v>22488</v>
      </c>
      <c r="G832" s="50">
        <f t="shared" si="19"/>
        <v>15.436002737850787</v>
      </c>
      <c r="H832" s="47" t="s">
        <v>1141</v>
      </c>
      <c r="I832" s="77">
        <v>28126</v>
      </c>
    </row>
    <row r="833" spans="1:9">
      <c r="A833" s="38">
        <v>56</v>
      </c>
      <c r="B833" s="78">
        <v>56</v>
      </c>
      <c r="C833" s="46">
        <v>5.41</v>
      </c>
      <c r="D833" s="47" t="s">
        <v>1341</v>
      </c>
      <c r="E833" s="48" t="s">
        <v>209</v>
      </c>
      <c r="F833" s="49">
        <v>23057</v>
      </c>
      <c r="G833" s="50">
        <f t="shared" si="19"/>
        <v>28.873374401095141</v>
      </c>
      <c r="H833" s="47" t="s">
        <v>1141</v>
      </c>
      <c r="I833" s="101">
        <v>33603</v>
      </c>
    </row>
    <row r="834" spans="1:9">
      <c r="A834" s="38">
        <v>57</v>
      </c>
      <c r="B834" s="78">
        <v>57</v>
      </c>
      <c r="C834" s="46">
        <v>5.38</v>
      </c>
      <c r="D834" s="47" t="s">
        <v>1193</v>
      </c>
      <c r="E834" s="48" t="s">
        <v>1204</v>
      </c>
      <c r="F834" s="49">
        <v>25685</v>
      </c>
      <c r="G834" s="50">
        <f t="shared" si="19"/>
        <v>16.714579055441479</v>
      </c>
      <c r="H834" s="47" t="s">
        <v>15</v>
      </c>
      <c r="I834" s="101">
        <v>31790</v>
      </c>
    </row>
    <row r="835" spans="1:9">
      <c r="A835" s="38">
        <v>58</v>
      </c>
      <c r="B835" s="78">
        <v>58</v>
      </c>
      <c r="C835" s="46">
        <v>5.36</v>
      </c>
      <c r="D835" s="47" t="s">
        <v>1200</v>
      </c>
      <c r="E835" s="48" t="s">
        <v>1514</v>
      </c>
      <c r="F835" s="49">
        <v>34564</v>
      </c>
      <c r="G835" s="50">
        <f t="shared" si="19"/>
        <v>14.321697467488022</v>
      </c>
      <c r="H835" s="47" t="s">
        <v>13</v>
      </c>
      <c r="I835" s="101">
        <v>39795</v>
      </c>
    </row>
    <row r="836" spans="1:9">
      <c r="A836" s="38">
        <v>59</v>
      </c>
      <c r="B836" s="78">
        <v>59</v>
      </c>
      <c r="C836" s="46">
        <v>5.33</v>
      </c>
      <c r="D836" s="47" t="s">
        <v>1455</v>
      </c>
      <c r="E836" s="48" t="s">
        <v>1499</v>
      </c>
      <c r="F836" s="49">
        <v>26156</v>
      </c>
      <c r="G836" s="50">
        <f t="shared" si="19"/>
        <v>15.425051334702259</v>
      </c>
      <c r="H836" s="47" t="s">
        <v>15</v>
      </c>
      <c r="I836" s="101">
        <v>31790</v>
      </c>
    </row>
    <row r="837" spans="1:9" ht="12" thickBot="1">
      <c r="A837" s="67">
        <v>60</v>
      </c>
      <c r="B837" s="80">
        <v>60</v>
      </c>
      <c r="C837" s="68">
        <v>5.32</v>
      </c>
      <c r="D837" s="69" t="s">
        <v>1295</v>
      </c>
      <c r="E837" s="70" t="s">
        <v>528</v>
      </c>
      <c r="F837" s="71">
        <v>27859</v>
      </c>
      <c r="G837" s="72">
        <f t="shared" si="19"/>
        <v>15.72621492128679</v>
      </c>
      <c r="H837" s="69" t="s">
        <v>1141</v>
      </c>
      <c r="I837" s="102">
        <v>33603</v>
      </c>
    </row>
    <row r="838" spans="1:9">
      <c r="A838" s="38">
        <v>61</v>
      </c>
      <c r="B838" s="79">
        <v>61</v>
      </c>
      <c r="C838" s="61">
        <v>5.31</v>
      </c>
      <c r="D838" s="62" t="s">
        <v>1190</v>
      </c>
      <c r="E838" s="63" t="s">
        <v>1567</v>
      </c>
      <c r="F838" s="64">
        <v>26155</v>
      </c>
      <c r="G838" s="65">
        <f t="shared" si="19"/>
        <v>15.43874058863792</v>
      </c>
      <c r="H838" s="62" t="s">
        <v>12</v>
      </c>
      <c r="I838" s="103">
        <v>31794</v>
      </c>
    </row>
    <row r="839" spans="1:9">
      <c r="A839" s="38">
        <v>62</v>
      </c>
      <c r="B839" s="78">
        <v>62</v>
      </c>
      <c r="C839" s="46">
        <v>5.3</v>
      </c>
      <c r="D839" s="47" t="s">
        <v>1247</v>
      </c>
      <c r="E839" s="48" t="s">
        <v>1289</v>
      </c>
      <c r="F839" s="49">
        <v>27436</v>
      </c>
      <c r="G839" s="50">
        <f t="shared" si="19"/>
        <v>15.077344284736482</v>
      </c>
      <c r="H839" s="47" t="s">
        <v>11</v>
      </c>
      <c r="I839" s="101">
        <v>32943</v>
      </c>
    </row>
    <row r="840" spans="1:9">
      <c r="A840" s="38">
        <v>63</v>
      </c>
      <c r="B840" s="78">
        <v>63</v>
      </c>
      <c r="C840" s="46">
        <v>5.29</v>
      </c>
      <c r="D840" s="47" t="s">
        <v>1244</v>
      </c>
      <c r="E840" s="48" t="s">
        <v>383</v>
      </c>
      <c r="F840" s="49">
        <v>24777</v>
      </c>
      <c r="G840" s="50">
        <f t="shared" si="19"/>
        <v>15.249828884325805</v>
      </c>
      <c r="H840" s="47" t="s">
        <v>23</v>
      </c>
      <c r="I840" s="101">
        <v>30347</v>
      </c>
    </row>
    <row r="841" spans="1:9">
      <c r="A841" s="38">
        <v>64</v>
      </c>
      <c r="B841" s="78">
        <v>64</v>
      </c>
      <c r="C841" s="46">
        <v>5.29</v>
      </c>
      <c r="D841" s="47" t="s">
        <v>1207</v>
      </c>
      <c r="E841" s="48" t="s">
        <v>1328</v>
      </c>
      <c r="F841" s="49">
        <v>33274</v>
      </c>
      <c r="G841" s="50">
        <f t="shared" si="19"/>
        <v>15.978097193702943</v>
      </c>
      <c r="H841" s="47" t="s">
        <v>171</v>
      </c>
      <c r="I841" s="101">
        <v>39110</v>
      </c>
    </row>
    <row r="842" spans="1:9">
      <c r="A842" s="38">
        <v>65</v>
      </c>
      <c r="B842" s="78">
        <v>65</v>
      </c>
      <c r="C842" s="46">
        <v>5.28</v>
      </c>
      <c r="D842" s="47" t="s">
        <v>1281</v>
      </c>
      <c r="E842" s="48" t="s">
        <v>1568</v>
      </c>
      <c r="F842" s="49">
        <v>24555</v>
      </c>
      <c r="G842" s="50">
        <f t="shared" si="19"/>
        <v>15.857631759069131</v>
      </c>
      <c r="H842" s="47" t="s">
        <v>23</v>
      </c>
      <c r="I842" s="101">
        <v>30347</v>
      </c>
    </row>
    <row r="843" spans="1:9">
      <c r="A843" s="38">
        <v>66</v>
      </c>
      <c r="B843" s="78">
        <v>66</v>
      </c>
      <c r="C843" s="46">
        <v>5.26</v>
      </c>
      <c r="D843" s="47" t="s">
        <v>1265</v>
      </c>
      <c r="E843" s="48" t="s">
        <v>1569</v>
      </c>
      <c r="F843" s="49">
        <v>25656</v>
      </c>
      <c r="G843" s="50">
        <f t="shared" ref="G843:G863" si="20">(I843-F843)/365.25</f>
        <v>14.825462012320328</v>
      </c>
      <c r="H843" s="47" t="s">
        <v>12</v>
      </c>
      <c r="I843" s="101">
        <v>31071</v>
      </c>
    </row>
    <row r="844" spans="1:9">
      <c r="A844" s="38">
        <v>67</v>
      </c>
      <c r="B844" s="78">
        <v>67</v>
      </c>
      <c r="C844" s="46">
        <v>5.25</v>
      </c>
      <c r="D844" s="47" t="s">
        <v>1570</v>
      </c>
      <c r="E844" s="48" t="s">
        <v>1412</v>
      </c>
      <c r="F844" s="49">
        <v>17591</v>
      </c>
      <c r="G844" s="50">
        <f t="shared" si="20"/>
        <v>15.841204654346338</v>
      </c>
      <c r="H844" s="47" t="s">
        <v>611</v>
      </c>
      <c r="I844" s="77">
        <v>23377</v>
      </c>
    </row>
    <row r="845" spans="1:9">
      <c r="A845" s="38">
        <v>68</v>
      </c>
      <c r="B845" s="78">
        <v>68</v>
      </c>
      <c r="C845" s="46">
        <v>5.22</v>
      </c>
      <c r="D845" s="47" t="s">
        <v>1571</v>
      </c>
      <c r="E845" s="48" t="s">
        <v>568</v>
      </c>
      <c r="F845" s="49">
        <v>26467</v>
      </c>
      <c r="G845" s="50">
        <f t="shared" si="20"/>
        <v>41.64544832306639</v>
      </c>
      <c r="H845" s="47" t="s">
        <v>16</v>
      </c>
      <c r="I845" s="101">
        <v>41678</v>
      </c>
    </row>
    <row r="846" spans="1:9">
      <c r="A846" s="38">
        <v>69</v>
      </c>
      <c r="B846" s="78">
        <v>69</v>
      </c>
      <c r="C846" s="46">
        <v>5.21</v>
      </c>
      <c r="D846" s="47" t="s">
        <v>1291</v>
      </c>
      <c r="E846" s="48" t="s">
        <v>1572</v>
      </c>
      <c r="F846" s="49">
        <v>24635</v>
      </c>
      <c r="G846" s="50">
        <f t="shared" si="20"/>
        <v>15.638603696098563</v>
      </c>
      <c r="H846" s="47" t="s">
        <v>23</v>
      </c>
      <c r="I846" s="101">
        <v>30347</v>
      </c>
    </row>
    <row r="847" spans="1:9" ht="12" thickBot="1">
      <c r="A847" s="67">
        <v>70</v>
      </c>
      <c r="B847" s="80">
        <v>70</v>
      </c>
      <c r="C847" s="68">
        <v>5.21</v>
      </c>
      <c r="D847" s="69" t="s">
        <v>1184</v>
      </c>
      <c r="E847" s="70" t="s">
        <v>1259</v>
      </c>
      <c r="F847" s="71">
        <v>26728</v>
      </c>
      <c r="G847" s="72">
        <f t="shared" si="20"/>
        <v>14.773442847364819</v>
      </c>
      <c r="H847" s="69" t="s">
        <v>170</v>
      </c>
      <c r="I847" s="102">
        <v>32124</v>
      </c>
    </row>
    <row r="848" spans="1:9">
      <c r="A848" s="38">
        <v>71</v>
      </c>
      <c r="B848" s="79">
        <v>71</v>
      </c>
      <c r="C848" s="61">
        <v>5.19</v>
      </c>
      <c r="D848" s="62" t="s">
        <v>1358</v>
      </c>
      <c r="E848" s="63" t="s">
        <v>244</v>
      </c>
      <c r="F848" s="64">
        <v>37712</v>
      </c>
      <c r="G848" s="65">
        <f t="shared" si="20"/>
        <v>15.956194387405887</v>
      </c>
      <c r="H848" s="62" t="s">
        <v>22</v>
      </c>
      <c r="I848" s="103">
        <v>43540</v>
      </c>
    </row>
    <row r="849" spans="1:9">
      <c r="A849" s="38">
        <v>72</v>
      </c>
      <c r="B849" s="78">
        <v>72</v>
      </c>
      <c r="C849" s="46">
        <v>5.18</v>
      </c>
      <c r="D849" s="47" t="s">
        <v>1540</v>
      </c>
      <c r="E849" s="48" t="s">
        <v>1541</v>
      </c>
      <c r="F849" s="49">
        <v>34411</v>
      </c>
      <c r="G849" s="50">
        <f t="shared" si="20"/>
        <v>13.82340862422998</v>
      </c>
      <c r="H849" s="47" t="s">
        <v>13</v>
      </c>
      <c r="I849" s="101">
        <v>39460</v>
      </c>
    </row>
    <row r="850" spans="1:9">
      <c r="A850" s="38">
        <v>73</v>
      </c>
      <c r="B850" s="78">
        <v>73</v>
      </c>
      <c r="C850" s="46">
        <v>5.17</v>
      </c>
      <c r="D850" s="47" t="s">
        <v>1573</v>
      </c>
      <c r="E850" s="48" t="s">
        <v>846</v>
      </c>
      <c r="F850" s="49">
        <v>35255</v>
      </c>
      <c r="G850" s="50">
        <f t="shared" si="20"/>
        <v>14.422997946611909</v>
      </c>
      <c r="H850" s="47" t="s">
        <v>13</v>
      </c>
      <c r="I850" s="101">
        <v>40523</v>
      </c>
    </row>
    <row r="851" spans="1:9">
      <c r="A851" s="38">
        <v>74</v>
      </c>
      <c r="B851" s="78">
        <v>74</v>
      </c>
      <c r="C851" s="46">
        <v>5.16</v>
      </c>
      <c r="D851" s="47" t="s">
        <v>1184</v>
      </c>
      <c r="E851" s="48" t="s">
        <v>1574</v>
      </c>
      <c r="F851" s="49">
        <v>23950</v>
      </c>
      <c r="G851" s="50">
        <f t="shared" si="20"/>
        <v>17.481177275838466</v>
      </c>
      <c r="H851" s="47" t="s">
        <v>1141</v>
      </c>
      <c r="I851" s="101">
        <v>30335</v>
      </c>
    </row>
    <row r="852" spans="1:9">
      <c r="A852" s="38">
        <v>75</v>
      </c>
      <c r="B852" s="78">
        <v>75</v>
      </c>
      <c r="C852" s="46">
        <v>5.16</v>
      </c>
      <c r="D852" s="47" t="s">
        <v>1156</v>
      </c>
      <c r="E852" s="48" t="s">
        <v>1319</v>
      </c>
      <c r="F852" s="49">
        <v>33202</v>
      </c>
      <c r="G852" s="50">
        <f t="shared" si="20"/>
        <v>15.178644763860369</v>
      </c>
      <c r="H852" s="47" t="s">
        <v>171</v>
      </c>
      <c r="I852" s="101">
        <v>38746</v>
      </c>
    </row>
    <row r="853" spans="1:9">
      <c r="A853" s="38">
        <v>76</v>
      </c>
      <c r="B853" s="78">
        <v>76</v>
      </c>
      <c r="C853" s="46">
        <v>5.15</v>
      </c>
      <c r="D853" s="47" t="s">
        <v>1378</v>
      </c>
      <c r="E853" s="48" t="s">
        <v>1379</v>
      </c>
      <c r="F853" s="49">
        <v>32094</v>
      </c>
      <c r="G853" s="50">
        <f t="shared" si="20"/>
        <v>15.200547570157427</v>
      </c>
      <c r="H853" s="47" t="s">
        <v>23</v>
      </c>
      <c r="I853" s="101">
        <v>37646</v>
      </c>
    </row>
    <row r="854" spans="1:9">
      <c r="A854" s="38">
        <v>77</v>
      </c>
      <c r="B854" s="78">
        <v>77</v>
      </c>
      <c r="C854" s="46">
        <v>5.14</v>
      </c>
      <c r="D854" s="47" t="s">
        <v>1575</v>
      </c>
      <c r="E854" s="48" t="s">
        <v>1576</v>
      </c>
      <c r="F854" s="77">
        <v>33970</v>
      </c>
      <c r="G854" s="50">
        <f t="shared" si="20"/>
        <v>21.103353867214238</v>
      </c>
      <c r="H854" s="47" t="s">
        <v>13</v>
      </c>
      <c r="I854" s="101">
        <v>41678</v>
      </c>
    </row>
    <row r="855" spans="1:9">
      <c r="A855" s="38">
        <v>78</v>
      </c>
      <c r="B855" s="78">
        <v>78</v>
      </c>
      <c r="C855" s="46">
        <v>5.14</v>
      </c>
      <c r="D855" s="47" t="s">
        <v>1260</v>
      </c>
      <c r="E855" s="48" t="s">
        <v>1522</v>
      </c>
      <c r="F855" s="49">
        <v>36895</v>
      </c>
      <c r="G855" s="50">
        <f t="shared" si="20"/>
        <v>15.186858316221766</v>
      </c>
      <c r="H855" s="47" t="s">
        <v>221</v>
      </c>
      <c r="I855" s="101">
        <v>42442</v>
      </c>
    </row>
    <row r="856" spans="1:9">
      <c r="A856" s="38">
        <v>79</v>
      </c>
      <c r="B856" s="78">
        <v>79</v>
      </c>
      <c r="C856" s="46">
        <v>5.13</v>
      </c>
      <c r="D856" s="47" t="s">
        <v>1577</v>
      </c>
      <c r="E856" s="48" t="s">
        <v>88</v>
      </c>
      <c r="F856" s="49">
        <v>16327</v>
      </c>
      <c r="G856" s="50">
        <f t="shared" si="20"/>
        <v>52.525667351129364</v>
      </c>
      <c r="H856" s="47" t="s">
        <v>7</v>
      </c>
      <c r="I856" s="101">
        <v>35512</v>
      </c>
    </row>
    <row r="857" spans="1:9" ht="12" thickBot="1">
      <c r="A857" s="67">
        <v>80</v>
      </c>
      <c r="B857" s="80">
        <v>80</v>
      </c>
      <c r="C857" s="68">
        <v>5.1100000000000003</v>
      </c>
      <c r="D857" s="69" t="s">
        <v>1283</v>
      </c>
      <c r="E857" s="70" t="s">
        <v>1513</v>
      </c>
      <c r="F857" s="71">
        <v>23811</v>
      </c>
      <c r="G857" s="72">
        <f t="shared" si="20"/>
        <v>14.811772758384668</v>
      </c>
      <c r="H857" s="69" t="s">
        <v>12</v>
      </c>
      <c r="I857" s="105">
        <v>29221</v>
      </c>
    </row>
    <row r="858" spans="1:9">
      <c r="A858" s="38">
        <v>81</v>
      </c>
      <c r="B858" s="79">
        <v>81</v>
      </c>
      <c r="C858" s="61">
        <v>5.0999999999999996</v>
      </c>
      <c r="D858" s="62" t="s">
        <v>1167</v>
      </c>
      <c r="E858" s="63" t="s">
        <v>462</v>
      </c>
      <c r="F858" s="64">
        <v>35686</v>
      </c>
      <c r="G858" s="65">
        <f t="shared" si="20"/>
        <v>15.353867214236825</v>
      </c>
      <c r="H858" s="62" t="s">
        <v>165</v>
      </c>
      <c r="I858" s="103">
        <v>41294</v>
      </c>
    </row>
    <row r="859" spans="1:9">
      <c r="A859" s="38">
        <v>82</v>
      </c>
      <c r="B859" s="78">
        <v>82</v>
      </c>
      <c r="C859" s="46">
        <v>5.08</v>
      </c>
      <c r="D859" s="47" t="s">
        <v>1193</v>
      </c>
      <c r="E859" s="48" t="s">
        <v>1578</v>
      </c>
      <c r="F859" s="49">
        <v>32008</v>
      </c>
      <c r="G859" s="50">
        <f t="shared" si="20"/>
        <v>15.512662559890487</v>
      </c>
      <c r="H859" s="47" t="s">
        <v>13</v>
      </c>
      <c r="I859" s="101">
        <v>37674</v>
      </c>
    </row>
    <row r="860" spans="1:9">
      <c r="A860" s="38">
        <v>83</v>
      </c>
      <c r="B860" s="78">
        <v>83</v>
      </c>
      <c r="C860" s="53">
        <v>5.0599999999999996</v>
      </c>
      <c r="D860" s="57" t="s">
        <v>1764</v>
      </c>
      <c r="E860" s="54" t="s">
        <v>1226</v>
      </c>
      <c r="F860" s="55">
        <v>39455</v>
      </c>
      <c r="G860" s="56">
        <f t="shared" si="20"/>
        <v>14.097193702943189</v>
      </c>
      <c r="H860" s="57" t="s">
        <v>13</v>
      </c>
      <c r="I860" s="88">
        <v>44604</v>
      </c>
    </row>
    <row r="861" spans="1:9">
      <c r="A861" s="38">
        <v>84</v>
      </c>
      <c r="B861" s="78">
        <v>84</v>
      </c>
      <c r="C861" s="46">
        <v>5.05</v>
      </c>
      <c r="D861" s="47" t="s">
        <v>1219</v>
      </c>
      <c r="E861" s="48" t="s">
        <v>1215</v>
      </c>
      <c r="F861" s="49">
        <v>17598</v>
      </c>
      <c r="G861" s="50">
        <f t="shared" si="20"/>
        <v>15.822039698836413</v>
      </c>
      <c r="H861" s="47" t="s">
        <v>623</v>
      </c>
      <c r="I861" s="77">
        <v>23377</v>
      </c>
    </row>
    <row r="862" spans="1:9">
      <c r="A862" s="38">
        <v>85</v>
      </c>
      <c r="B862" s="78">
        <v>85</v>
      </c>
      <c r="C862" s="46">
        <v>5.04</v>
      </c>
      <c r="D862" s="47" t="s">
        <v>1176</v>
      </c>
      <c r="E862" s="48" t="s">
        <v>155</v>
      </c>
      <c r="F862" s="49">
        <v>28386</v>
      </c>
      <c r="G862" s="50">
        <f t="shared" si="20"/>
        <v>14.310746064339494</v>
      </c>
      <c r="H862" s="47" t="s">
        <v>11</v>
      </c>
      <c r="I862" s="101">
        <v>33613</v>
      </c>
    </row>
    <row r="863" spans="1:9">
      <c r="A863" s="38">
        <v>86</v>
      </c>
      <c r="B863" s="78">
        <v>86</v>
      </c>
      <c r="C863" s="46">
        <v>5.0199999999999996</v>
      </c>
      <c r="D863" s="47" t="s">
        <v>1230</v>
      </c>
      <c r="E863" s="48" t="s">
        <v>209</v>
      </c>
      <c r="F863" s="49">
        <v>26381</v>
      </c>
      <c r="G863" s="50">
        <f t="shared" si="20"/>
        <v>41.804243668720055</v>
      </c>
      <c r="H863" s="47" t="s">
        <v>13</v>
      </c>
      <c r="I863" s="101">
        <v>41650</v>
      </c>
    </row>
    <row r="864" spans="1:9">
      <c r="A864" s="5"/>
      <c r="B864" s="5"/>
      <c r="I864" s="5"/>
    </row>
    <row r="865" spans="1:9" ht="13">
      <c r="A865" s="40" t="s">
        <v>449</v>
      </c>
      <c r="B865" s="41"/>
      <c r="C865" s="35"/>
      <c r="D865" s="35"/>
      <c r="E865" s="35"/>
      <c r="F865" s="42"/>
      <c r="G865" s="42"/>
      <c r="H865" s="35"/>
      <c r="I865" s="42"/>
    </row>
    <row r="866" spans="1:9">
      <c r="A866" s="93" t="s">
        <v>1</v>
      </c>
      <c r="B866" s="43" t="s">
        <v>1559</v>
      </c>
      <c r="C866" s="44" t="s">
        <v>0</v>
      </c>
      <c r="D866" s="45" t="s">
        <v>4</v>
      </c>
      <c r="E866" s="45" t="s">
        <v>5</v>
      </c>
      <c r="F866" s="44" t="s">
        <v>2</v>
      </c>
      <c r="G866" s="44" t="s">
        <v>124</v>
      </c>
      <c r="H866" s="45" t="s">
        <v>3</v>
      </c>
      <c r="I866" s="100" t="s">
        <v>6</v>
      </c>
    </row>
    <row r="867" spans="1:9">
      <c r="A867" s="38">
        <v>1</v>
      </c>
      <c r="B867" s="78">
        <v>1</v>
      </c>
      <c r="C867" s="46">
        <v>14.59</v>
      </c>
      <c r="D867" s="47" t="s">
        <v>1216</v>
      </c>
      <c r="E867" s="48" t="s">
        <v>465</v>
      </c>
      <c r="F867" s="49">
        <v>35500</v>
      </c>
      <c r="G867" s="50">
        <f t="shared" ref="G867:G895" si="21">(I867-F867)/365.25</f>
        <v>22.932238193018481</v>
      </c>
      <c r="H867" s="47" t="s">
        <v>13</v>
      </c>
      <c r="I867" s="101">
        <v>43876</v>
      </c>
    </row>
    <row r="868" spans="1:9">
      <c r="A868" s="38">
        <v>2</v>
      </c>
      <c r="B868" s="78">
        <v>2</v>
      </c>
      <c r="C868" s="46">
        <v>14.53</v>
      </c>
      <c r="D868" s="47" t="s">
        <v>1223</v>
      </c>
      <c r="E868" s="48" t="s">
        <v>1224</v>
      </c>
      <c r="F868" s="49">
        <v>26894</v>
      </c>
      <c r="G868" s="50">
        <f t="shared" si="21"/>
        <v>17.478439425051334</v>
      </c>
      <c r="H868" s="47" t="s">
        <v>11</v>
      </c>
      <c r="I868" s="101">
        <v>33278</v>
      </c>
    </row>
    <row r="869" spans="1:9">
      <c r="A869" s="38">
        <v>3</v>
      </c>
      <c r="B869" s="78">
        <v>3</v>
      </c>
      <c r="C869" s="46">
        <v>13.98</v>
      </c>
      <c r="D869" s="47" t="s">
        <v>1480</v>
      </c>
      <c r="E869" s="48" t="s">
        <v>1211</v>
      </c>
      <c r="F869" s="49">
        <v>22102</v>
      </c>
      <c r="G869" s="50">
        <f t="shared" si="21"/>
        <v>24.525667351129364</v>
      </c>
      <c r="H869" s="47" t="s">
        <v>170</v>
      </c>
      <c r="I869" s="101">
        <v>31060</v>
      </c>
    </row>
    <row r="870" spans="1:9">
      <c r="A870" s="38">
        <v>4</v>
      </c>
      <c r="B870" s="78">
        <v>4</v>
      </c>
      <c r="C870" s="46">
        <v>13.69</v>
      </c>
      <c r="D870" s="47" t="s">
        <v>1178</v>
      </c>
      <c r="E870" s="48" t="s">
        <v>1179</v>
      </c>
      <c r="F870" s="49">
        <v>37326</v>
      </c>
      <c r="G870" s="50">
        <f t="shared" si="21"/>
        <v>17.87542778918549</v>
      </c>
      <c r="H870" s="47" t="s">
        <v>16</v>
      </c>
      <c r="I870" s="101">
        <v>43855</v>
      </c>
    </row>
    <row r="871" spans="1:9">
      <c r="A871" s="38">
        <v>5</v>
      </c>
      <c r="B871" s="78">
        <v>5</v>
      </c>
      <c r="C871" s="46">
        <v>13.53</v>
      </c>
      <c r="D871" s="47" t="s">
        <v>1167</v>
      </c>
      <c r="E871" s="48" t="s">
        <v>269</v>
      </c>
      <c r="F871" s="49">
        <v>28729</v>
      </c>
      <c r="G871" s="50">
        <f t="shared" si="21"/>
        <v>16.440793976728269</v>
      </c>
      <c r="H871" s="47" t="s">
        <v>11</v>
      </c>
      <c r="I871" s="101">
        <v>34734</v>
      </c>
    </row>
    <row r="872" spans="1:9">
      <c r="A872" s="38">
        <v>6</v>
      </c>
      <c r="B872" s="78">
        <v>6</v>
      </c>
      <c r="C872" s="46">
        <v>13.41</v>
      </c>
      <c r="D872" s="47" t="s">
        <v>1162</v>
      </c>
      <c r="E872" s="48" t="s">
        <v>709</v>
      </c>
      <c r="F872" s="49">
        <v>34374</v>
      </c>
      <c r="G872" s="50">
        <f t="shared" si="21"/>
        <v>19.039014373716633</v>
      </c>
      <c r="H872" s="47" t="s">
        <v>435</v>
      </c>
      <c r="I872" s="101">
        <v>41328</v>
      </c>
    </row>
    <row r="873" spans="1:9">
      <c r="A873" s="38">
        <v>7</v>
      </c>
      <c r="B873" s="78">
        <v>7</v>
      </c>
      <c r="C873" s="46">
        <v>13.05</v>
      </c>
      <c r="D873" s="47" t="s">
        <v>1168</v>
      </c>
      <c r="E873" s="48" t="s">
        <v>1231</v>
      </c>
      <c r="F873" s="49">
        <v>25698</v>
      </c>
      <c r="G873" s="50">
        <f t="shared" si="21"/>
        <v>16.747433264887064</v>
      </c>
      <c r="H873" s="47" t="s">
        <v>259</v>
      </c>
      <c r="I873" s="101">
        <v>31815</v>
      </c>
    </row>
    <row r="874" spans="1:9">
      <c r="A874" s="38">
        <v>8</v>
      </c>
      <c r="B874" s="78">
        <v>8</v>
      </c>
      <c r="C874" s="46">
        <v>12.8</v>
      </c>
      <c r="D874" s="47" t="s">
        <v>1411</v>
      </c>
      <c r="E874" s="48" t="s">
        <v>530</v>
      </c>
      <c r="F874" s="49">
        <v>29985</v>
      </c>
      <c r="G874" s="50">
        <f t="shared" si="21"/>
        <v>18.981519507186857</v>
      </c>
      <c r="H874" s="47" t="s">
        <v>13</v>
      </c>
      <c r="I874" s="101">
        <v>36918</v>
      </c>
    </row>
    <row r="875" spans="1:9">
      <c r="A875" s="38">
        <v>9</v>
      </c>
      <c r="B875" s="78">
        <v>9</v>
      </c>
      <c r="C875" s="46">
        <v>12.22</v>
      </c>
      <c r="D875" s="47" t="s">
        <v>1207</v>
      </c>
      <c r="E875" s="48" t="s">
        <v>1212</v>
      </c>
      <c r="F875" s="49">
        <v>29328</v>
      </c>
      <c r="G875" s="50">
        <f t="shared" si="21"/>
        <v>14.861054072553046</v>
      </c>
      <c r="H875" s="47" t="s">
        <v>125</v>
      </c>
      <c r="I875" s="101">
        <v>34756</v>
      </c>
    </row>
    <row r="876" spans="1:9">
      <c r="A876" s="38">
        <v>10</v>
      </c>
      <c r="B876" s="78">
        <v>10</v>
      </c>
      <c r="C876" s="46">
        <v>12.04</v>
      </c>
      <c r="D876" s="47" t="s">
        <v>1193</v>
      </c>
      <c r="E876" s="48" t="s">
        <v>1204</v>
      </c>
      <c r="F876" s="49">
        <v>25685</v>
      </c>
      <c r="G876" s="50">
        <f t="shared" si="21"/>
        <v>16.725530458590008</v>
      </c>
      <c r="H876" s="47" t="s">
        <v>12</v>
      </c>
      <c r="I876" s="101">
        <v>31794</v>
      </c>
    </row>
    <row r="877" spans="1:9">
      <c r="A877" s="38">
        <v>11</v>
      </c>
      <c r="B877" s="78">
        <v>11</v>
      </c>
      <c r="C877" s="46">
        <v>12.02</v>
      </c>
      <c r="D877" s="47" t="s">
        <v>1540</v>
      </c>
      <c r="E877" s="48" t="s">
        <v>1541</v>
      </c>
      <c r="F877" s="49">
        <v>34411</v>
      </c>
      <c r="G877" s="50">
        <f t="shared" si="21"/>
        <v>13.995893223819301</v>
      </c>
      <c r="H877" s="47" t="s">
        <v>168</v>
      </c>
      <c r="I877" s="101">
        <v>39523</v>
      </c>
    </row>
    <row r="878" spans="1:9">
      <c r="A878" s="38">
        <v>12</v>
      </c>
      <c r="B878" s="78">
        <v>12</v>
      </c>
      <c r="C878" s="46">
        <v>11.9</v>
      </c>
      <c r="D878" s="47" t="s">
        <v>1170</v>
      </c>
      <c r="E878" s="48" t="s">
        <v>1233</v>
      </c>
      <c r="F878" s="49">
        <v>28026</v>
      </c>
      <c r="G878" s="50">
        <f t="shared" si="21"/>
        <v>16.328542094455852</v>
      </c>
      <c r="H878" s="47" t="s">
        <v>11</v>
      </c>
      <c r="I878" s="101">
        <v>33990</v>
      </c>
    </row>
    <row r="879" spans="1:9">
      <c r="A879" s="38">
        <v>13</v>
      </c>
      <c r="B879" s="78">
        <v>13</v>
      </c>
      <c r="C879" s="46">
        <v>11.85</v>
      </c>
      <c r="D879" s="47" t="s">
        <v>1236</v>
      </c>
      <c r="E879" s="48" t="s">
        <v>852</v>
      </c>
      <c r="F879" s="49">
        <v>37406</v>
      </c>
      <c r="G879" s="50">
        <f t="shared" si="21"/>
        <v>15.663244353182751</v>
      </c>
      <c r="H879" s="47" t="s">
        <v>16</v>
      </c>
      <c r="I879" s="101">
        <v>43127</v>
      </c>
    </row>
    <row r="880" spans="1:9">
      <c r="A880" s="38">
        <v>14</v>
      </c>
      <c r="B880" s="78">
        <v>14</v>
      </c>
      <c r="C880" s="46">
        <v>11.58</v>
      </c>
      <c r="D880" s="47" t="s">
        <v>1262</v>
      </c>
      <c r="E880" s="48" t="s">
        <v>295</v>
      </c>
      <c r="F880" s="49">
        <v>25718</v>
      </c>
      <c r="G880" s="50">
        <f t="shared" si="21"/>
        <v>14.622861054072553</v>
      </c>
      <c r="H880" s="47" t="s">
        <v>1135</v>
      </c>
      <c r="I880" s="101">
        <v>31059</v>
      </c>
    </row>
    <row r="881" spans="1:9">
      <c r="A881" s="38">
        <v>15</v>
      </c>
      <c r="B881" s="78">
        <v>15</v>
      </c>
      <c r="C881" s="46">
        <v>11.53</v>
      </c>
      <c r="D881" s="47" t="s">
        <v>1251</v>
      </c>
      <c r="E881" s="48" t="s">
        <v>1252</v>
      </c>
      <c r="F881" s="49">
        <v>38406</v>
      </c>
      <c r="G881" s="50">
        <f t="shared" si="21"/>
        <v>14.959616700889802</v>
      </c>
      <c r="H881" s="47" t="s">
        <v>18</v>
      </c>
      <c r="I881" s="101">
        <v>43870</v>
      </c>
    </row>
    <row r="882" spans="1:9">
      <c r="A882" s="38">
        <v>16</v>
      </c>
      <c r="B882" s="78">
        <v>16</v>
      </c>
      <c r="C882" s="46">
        <v>11.17</v>
      </c>
      <c r="D882" s="47" t="s">
        <v>1190</v>
      </c>
      <c r="E882" s="48" t="s">
        <v>1567</v>
      </c>
      <c r="F882" s="49">
        <v>26155</v>
      </c>
      <c r="G882" s="50">
        <f t="shared" si="21"/>
        <v>15.457905544147843</v>
      </c>
      <c r="H882" s="47" t="s">
        <v>15</v>
      </c>
      <c r="I882" s="101">
        <v>31801</v>
      </c>
    </row>
    <row r="883" spans="1:9">
      <c r="A883" s="38">
        <v>17</v>
      </c>
      <c r="B883" s="78">
        <v>17</v>
      </c>
      <c r="C883" s="46">
        <v>10.93</v>
      </c>
      <c r="D883" s="47" t="s">
        <v>1295</v>
      </c>
      <c r="E883" s="48" t="s">
        <v>528</v>
      </c>
      <c r="F883" s="49">
        <v>27859</v>
      </c>
      <c r="G883" s="50">
        <f t="shared" si="21"/>
        <v>14.844626967830253</v>
      </c>
      <c r="H883" s="47" t="s">
        <v>15</v>
      </c>
      <c r="I883" s="101">
        <v>33281</v>
      </c>
    </row>
    <row r="884" spans="1:9">
      <c r="A884" s="38">
        <v>18</v>
      </c>
      <c r="B884" s="78">
        <v>18</v>
      </c>
      <c r="C884" s="46">
        <v>10.88</v>
      </c>
      <c r="D884" s="47" t="s">
        <v>1170</v>
      </c>
      <c r="E884" s="48" t="s">
        <v>766</v>
      </c>
      <c r="F884" s="49">
        <v>35267</v>
      </c>
      <c r="G884" s="50">
        <f t="shared" si="21"/>
        <v>13.664613278576317</v>
      </c>
      <c r="H884" s="47" t="s">
        <v>171</v>
      </c>
      <c r="I884" s="101">
        <v>40258</v>
      </c>
    </row>
    <row r="885" spans="1:9">
      <c r="A885" s="38">
        <v>19</v>
      </c>
      <c r="B885" s="78">
        <v>19</v>
      </c>
      <c r="C885" s="46">
        <v>10.76</v>
      </c>
      <c r="D885" s="47" t="s">
        <v>1168</v>
      </c>
      <c r="E885" s="48" t="s">
        <v>1169</v>
      </c>
      <c r="F885" s="49">
        <v>33736</v>
      </c>
      <c r="G885" s="50">
        <f t="shared" si="21"/>
        <v>14.767967145790555</v>
      </c>
      <c r="H885" s="47" t="s">
        <v>13</v>
      </c>
      <c r="I885" s="101">
        <v>39130</v>
      </c>
    </row>
    <row r="886" spans="1:9">
      <c r="A886" s="38">
        <v>20</v>
      </c>
      <c r="B886" s="78">
        <v>20</v>
      </c>
      <c r="C886" s="46">
        <v>10.44</v>
      </c>
      <c r="D886" s="47" t="s">
        <v>1509</v>
      </c>
      <c r="E886" s="48" t="s">
        <v>457</v>
      </c>
      <c r="F886" s="49">
        <v>35125</v>
      </c>
      <c r="G886" s="50">
        <f t="shared" si="21"/>
        <v>14.896646132785763</v>
      </c>
      <c r="H886" s="47" t="s">
        <v>168</v>
      </c>
      <c r="I886" s="101">
        <v>40566</v>
      </c>
    </row>
    <row r="887" spans="1:9">
      <c r="A887" s="38">
        <v>21</v>
      </c>
      <c r="B887" s="78">
        <v>21</v>
      </c>
      <c r="C887" s="46">
        <v>10.18</v>
      </c>
      <c r="D887" s="47" t="s">
        <v>1542</v>
      </c>
      <c r="E887" s="48" t="s">
        <v>1580</v>
      </c>
      <c r="F887" s="49">
        <v>29025</v>
      </c>
      <c r="G887" s="50">
        <f t="shared" si="21"/>
        <v>15.66050650239562</v>
      </c>
      <c r="H887" s="47" t="s">
        <v>15</v>
      </c>
      <c r="I887" s="101">
        <v>34745</v>
      </c>
    </row>
    <row r="888" spans="1:9">
      <c r="A888" s="38">
        <v>22</v>
      </c>
      <c r="B888" s="78">
        <v>22</v>
      </c>
      <c r="C888" s="46">
        <v>10.1</v>
      </c>
      <c r="D888" s="47" t="s">
        <v>1581</v>
      </c>
      <c r="E888" s="48" t="s">
        <v>1300</v>
      </c>
      <c r="F888" s="49">
        <v>14329</v>
      </c>
      <c r="G888" s="50">
        <f t="shared" si="21"/>
        <v>62.82546201232033</v>
      </c>
      <c r="H888" s="47" t="s">
        <v>13</v>
      </c>
      <c r="I888" s="101">
        <v>37276</v>
      </c>
    </row>
    <row r="889" spans="1:9">
      <c r="A889" s="38">
        <v>23</v>
      </c>
      <c r="B889" s="78">
        <v>23</v>
      </c>
      <c r="C889" s="46">
        <v>9.33</v>
      </c>
      <c r="D889" s="47" t="s">
        <v>1167</v>
      </c>
      <c r="E889" s="48" t="s">
        <v>462</v>
      </c>
      <c r="F889" s="49">
        <v>35686</v>
      </c>
      <c r="G889" s="50">
        <f t="shared" si="21"/>
        <v>13.360711841204655</v>
      </c>
      <c r="H889" s="47" t="s">
        <v>168</v>
      </c>
      <c r="I889" s="101">
        <v>40566</v>
      </c>
    </row>
    <row r="890" spans="1:9">
      <c r="A890" s="38">
        <v>24</v>
      </c>
      <c r="B890" s="78">
        <v>24</v>
      </c>
      <c r="C890" s="46">
        <v>9.3000000000000007</v>
      </c>
      <c r="D890" s="47" t="s">
        <v>1571</v>
      </c>
      <c r="E890" s="48" t="s">
        <v>568</v>
      </c>
      <c r="F890" s="49">
        <v>26467</v>
      </c>
      <c r="G890" s="50">
        <f t="shared" si="21"/>
        <v>42.721423682409309</v>
      </c>
      <c r="H890" s="47" t="s">
        <v>393</v>
      </c>
      <c r="I890" s="101">
        <v>42071</v>
      </c>
    </row>
    <row r="891" spans="1:9">
      <c r="A891" s="38">
        <v>25</v>
      </c>
      <c r="B891" s="78">
        <v>25</v>
      </c>
      <c r="C891" s="46">
        <v>9.2100000000000009</v>
      </c>
      <c r="D891" s="47" t="s">
        <v>1582</v>
      </c>
      <c r="E891" s="48" t="s">
        <v>1583</v>
      </c>
      <c r="F891" s="49">
        <v>14505</v>
      </c>
      <c r="G891" s="50">
        <f t="shared" si="21"/>
        <v>68.39698836413416</v>
      </c>
      <c r="H891" s="47" t="s">
        <v>16</v>
      </c>
      <c r="I891" s="101">
        <v>39487</v>
      </c>
    </row>
    <row r="892" spans="1:9">
      <c r="A892" s="38">
        <v>26</v>
      </c>
      <c r="B892" s="78">
        <v>26</v>
      </c>
      <c r="C892" s="46">
        <v>7.79</v>
      </c>
      <c r="D892" s="47" t="s">
        <v>1536</v>
      </c>
      <c r="E892" s="48" t="s">
        <v>99</v>
      </c>
      <c r="F892" s="49">
        <v>19009</v>
      </c>
      <c r="G892" s="50">
        <f t="shared" si="21"/>
        <v>67.989048596851475</v>
      </c>
      <c r="H892" s="47" t="s">
        <v>13</v>
      </c>
      <c r="I892" s="101">
        <v>43842</v>
      </c>
    </row>
    <row r="893" spans="1:9">
      <c r="A893" s="38">
        <v>27</v>
      </c>
      <c r="B893" s="78">
        <v>27</v>
      </c>
      <c r="C893" s="46">
        <v>7.51</v>
      </c>
      <c r="D893" s="47" t="s">
        <v>1245</v>
      </c>
      <c r="E893" s="48" t="s">
        <v>1584</v>
      </c>
      <c r="F893" s="49">
        <v>22490</v>
      </c>
      <c r="G893" s="50">
        <f t="shared" si="21"/>
        <v>58.458590006844624</v>
      </c>
      <c r="H893" s="47" t="s">
        <v>13</v>
      </c>
      <c r="I893" s="101">
        <v>43842</v>
      </c>
    </row>
    <row r="894" spans="1:9">
      <c r="A894" s="38">
        <v>28</v>
      </c>
      <c r="B894" s="78">
        <v>28</v>
      </c>
      <c r="C894" s="46">
        <v>6.45</v>
      </c>
      <c r="D894" s="47" t="s">
        <v>1585</v>
      </c>
      <c r="E894" s="48" t="s">
        <v>1415</v>
      </c>
      <c r="F894" s="49">
        <v>16071</v>
      </c>
      <c r="G894" s="50">
        <f t="shared" si="21"/>
        <v>76.032854209445588</v>
      </c>
      <c r="H894" s="47" t="s">
        <v>13</v>
      </c>
      <c r="I894" s="101">
        <v>43842</v>
      </c>
    </row>
    <row r="895" spans="1:9">
      <c r="A895" s="38">
        <v>29</v>
      </c>
      <c r="B895" s="78">
        <v>29</v>
      </c>
      <c r="C895" s="46">
        <v>4.88</v>
      </c>
      <c r="D895" s="47" t="s">
        <v>1531</v>
      </c>
      <c r="E895" s="48" t="s">
        <v>210</v>
      </c>
      <c r="F895" s="49">
        <v>16665</v>
      </c>
      <c r="G895" s="50">
        <f t="shared" si="21"/>
        <v>72.413415468856954</v>
      </c>
      <c r="H895" s="47" t="s">
        <v>13</v>
      </c>
      <c r="I895" s="101">
        <v>43114</v>
      </c>
    </row>
    <row r="897" spans="1:9" ht="13">
      <c r="A897" s="40" t="s">
        <v>1270</v>
      </c>
      <c r="B897" s="41"/>
      <c r="C897" s="35"/>
      <c r="D897" s="35"/>
      <c r="E897" s="35"/>
      <c r="F897" s="42"/>
      <c r="G897" s="42"/>
      <c r="H897" s="35"/>
      <c r="I897" s="42"/>
    </row>
    <row r="898" spans="1:9">
      <c r="A898" s="93" t="s">
        <v>1</v>
      </c>
      <c r="B898" s="43" t="s">
        <v>1559</v>
      </c>
      <c r="C898" s="44" t="s">
        <v>0</v>
      </c>
      <c r="D898" s="45" t="s">
        <v>4</v>
      </c>
      <c r="E898" s="45" t="s">
        <v>5</v>
      </c>
      <c r="F898" s="44" t="s">
        <v>2</v>
      </c>
      <c r="G898" s="44" t="s">
        <v>124</v>
      </c>
      <c r="H898" s="45" t="s">
        <v>3</v>
      </c>
      <c r="I898" s="100" t="s">
        <v>6</v>
      </c>
    </row>
    <row r="899" spans="1:9">
      <c r="A899" s="38">
        <v>1</v>
      </c>
      <c r="B899" s="78">
        <v>1</v>
      </c>
      <c r="C899" s="46">
        <v>16.989999999999998</v>
      </c>
      <c r="D899" s="47" t="s">
        <v>1265</v>
      </c>
      <c r="E899" s="48" t="s">
        <v>28</v>
      </c>
      <c r="F899" s="101">
        <v>21276</v>
      </c>
      <c r="G899" s="50">
        <f t="shared" ref="G899:G942" si="22">(I899-F899)/365.25</f>
        <v>25.886379192334019</v>
      </c>
      <c r="H899" s="47" t="s">
        <v>11</v>
      </c>
      <c r="I899" s="101">
        <v>30731</v>
      </c>
    </row>
    <row r="900" spans="1:9">
      <c r="A900" s="38">
        <v>2</v>
      </c>
      <c r="B900" s="78">
        <v>2</v>
      </c>
      <c r="C900" s="46">
        <v>14.82</v>
      </c>
      <c r="D900" s="47" t="s">
        <v>1165</v>
      </c>
      <c r="E900" s="48" t="s">
        <v>1211</v>
      </c>
      <c r="F900" s="101">
        <v>23063</v>
      </c>
      <c r="G900" s="50">
        <f t="shared" si="22"/>
        <v>25.943874058863791</v>
      </c>
      <c r="H900" s="47" t="s">
        <v>170</v>
      </c>
      <c r="I900" s="101">
        <v>32539</v>
      </c>
    </row>
    <row r="901" spans="1:9">
      <c r="A901" s="38">
        <v>3</v>
      </c>
      <c r="B901" s="78">
        <v>3</v>
      </c>
      <c r="C901" s="46">
        <v>14.48</v>
      </c>
      <c r="D901" s="47" t="s">
        <v>1180</v>
      </c>
      <c r="E901" s="48" t="s">
        <v>1181</v>
      </c>
      <c r="F901" s="101">
        <v>26486</v>
      </c>
      <c r="G901" s="50">
        <f t="shared" si="22"/>
        <v>27.638603696098563</v>
      </c>
      <c r="H901" s="47" t="s">
        <v>1142</v>
      </c>
      <c r="I901" s="101">
        <v>36581</v>
      </c>
    </row>
    <row r="902" spans="1:9">
      <c r="A902" s="38">
        <v>4</v>
      </c>
      <c r="B902" s="78">
        <v>4</v>
      </c>
      <c r="C902" s="46">
        <v>14.07</v>
      </c>
      <c r="D902" s="47" t="s">
        <v>1219</v>
      </c>
      <c r="E902" s="48" t="s">
        <v>1586</v>
      </c>
      <c r="F902" s="101">
        <v>27779</v>
      </c>
      <c r="G902" s="50">
        <f t="shared" si="22"/>
        <v>18.904859685147159</v>
      </c>
      <c r="H902" s="47" t="s">
        <v>171</v>
      </c>
      <c r="I902" s="101">
        <v>34684</v>
      </c>
    </row>
    <row r="903" spans="1:9">
      <c r="A903" s="38">
        <v>5</v>
      </c>
      <c r="B903" s="78">
        <v>5</v>
      </c>
      <c r="C903" s="46">
        <v>13.55</v>
      </c>
      <c r="D903" s="47" t="s">
        <v>1165</v>
      </c>
      <c r="E903" s="48" t="s">
        <v>1166</v>
      </c>
      <c r="F903" s="101">
        <v>26623</v>
      </c>
      <c r="G903" s="50">
        <f t="shared" si="22"/>
        <v>21.207392197125255</v>
      </c>
      <c r="H903" s="47" t="s">
        <v>1143</v>
      </c>
      <c r="I903" s="101">
        <v>34369</v>
      </c>
    </row>
    <row r="904" spans="1:9">
      <c r="A904" s="38">
        <v>6</v>
      </c>
      <c r="B904" s="78">
        <v>6</v>
      </c>
      <c r="C904" s="46">
        <v>13.16</v>
      </c>
      <c r="D904" s="47" t="s">
        <v>1163</v>
      </c>
      <c r="E904" s="48" t="s">
        <v>1164</v>
      </c>
      <c r="F904" s="101">
        <v>34500</v>
      </c>
      <c r="G904" s="50">
        <f t="shared" si="22"/>
        <v>23.603011635865844</v>
      </c>
      <c r="H904" s="47" t="s">
        <v>13</v>
      </c>
      <c r="I904" s="101">
        <v>43121</v>
      </c>
    </row>
    <row r="905" spans="1:9">
      <c r="A905" s="38">
        <v>7</v>
      </c>
      <c r="B905" s="78">
        <v>7</v>
      </c>
      <c r="C905" s="46">
        <v>13.11</v>
      </c>
      <c r="D905" s="47" t="s">
        <v>1186</v>
      </c>
      <c r="E905" s="48" t="s">
        <v>464</v>
      </c>
      <c r="F905" s="101">
        <v>23496</v>
      </c>
      <c r="G905" s="50">
        <f t="shared" si="22"/>
        <v>23.791923340177959</v>
      </c>
      <c r="H905" s="47" t="s">
        <v>1143</v>
      </c>
      <c r="I905" s="101">
        <v>32186</v>
      </c>
    </row>
    <row r="906" spans="1:9">
      <c r="A906" s="38">
        <v>8</v>
      </c>
      <c r="B906" s="78">
        <v>8</v>
      </c>
      <c r="C906" s="46">
        <v>12.83</v>
      </c>
      <c r="D906" s="47" t="s">
        <v>1480</v>
      </c>
      <c r="E906" s="48" t="s">
        <v>83</v>
      </c>
      <c r="F906" s="101">
        <v>26029</v>
      </c>
      <c r="G906" s="50">
        <f t="shared" si="22"/>
        <v>18.680355920602327</v>
      </c>
      <c r="H906" s="47" t="s">
        <v>15</v>
      </c>
      <c r="I906" s="101">
        <v>32852</v>
      </c>
    </row>
    <row r="907" spans="1:9">
      <c r="A907" s="38">
        <v>9</v>
      </c>
      <c r="B907" s="78">
        <v>9</v>
      </c>
      <c r="C907" s="46">
        <v>12.77</v>
      </c>
      <c r="D907" s="47" t="s">
        <v>1411</v>
      </c>
      <c r="E907" s="48" t="s">
        <v>530</v>
      </c>
      <c r="F907" s="101">
        <v>29985</v>
      </c>
      <c r="G907" s="50">
        <f t="shared" si="22"/>
        <v>22.986995208761122</v>
      </c>
      <c r="H907" s="47" t="s">
        <v>13</v>
      </c>
      <c r="I907" s="101">
        <v>38381</v>
      </c>
    </row>
    <row r="908" spans="1:9">
      <c r="A908" s="38">
        <v>10</v>
      </c>
      <c r="B908" s="78">
        <v>10</v>
      </c>
      <c r="C908" s="46">
        <v>12.3</v>
      </c>
      <c r="D908" s="47" t="s">
        <v>1158</v>
      </c>
      <c r="E908" s="48" t="s">
        <v>1159</v>
      </c>
      <c r="F908" s="101">
        <v>25838</v>
      </c>
      <c r="G908" s="50">
        <f t="shared" si="22"/>
        <v>27.307323750855577</v>
      </c>
      <c r="H908" s="47" t="s">
        <v>11</v>
      </c>
      <c r="I908" s="101">
        <v>35812</v>
      </c>
    </row>
    <row r="909" spans="1:9">
      <c r="A909" s="38">
        <v>11</v>
      </c>
      <c r="B909" s="78">
        <v>11</v>
      </c>
      <c r="C909" s="46">
        <v>12.12</v>
      </c>
      <c r="D909" s="47" t="s">
        <v>1170</v>
      </c>
      <c r="E909" s="48" t="s">
        <v>1233</v>
      </c>
      <c r="F909" s="101">
        <v>28026</v>
      </c>
      <c r="G909" s="50">
        <f t="shared" si="22"/>
        <v>21.347022587268995</v>
      </c>
      <c r="H909" s="47" t="s">
        <v>15</v>
      </c>
      <c r="I909" s="101">
        <v>35823</v>
      </c>
    </row>
    <row r="910" spans="1:9">
      <c r="A910" s="38">
        <v>12</v>
      </c>
      <c r="B910" s="78">
        <v>12</v>
      </c>
      <c r="C910" s="46">
        <v>11.99</v>
      </c>
      <c r="D910" s="47" t="s">
        <v>1223</v>
      </c>
      <c r="E910" s="48" t="s">
        <v>1224</v>
      </c>
      <c r="F910" s="101">
        <v>26894</v>
      </c>
      <c r="G910" s="50">
        <f t="shared" si="22"/>
        <v>18.368240930869266</v>
      </c>
      <c r="H910" s="47" t="s">
        <v>1143</v>
      </c>
      <c r="I910" s="101">
        <v>33603</v>
      </c>
    </row>
    <row r="911" spans="1:9">
      <c r="A911" s="38">
        <v>13</v>
      </c>
      <c r="B911" s="78">
        <v>13</v>
      </c>
      <c r="C911" s="46">
        <v>11.59</v>
      </c>
      <c r="D911" s="47" t="s">
        <v>1188</v>
      </c>
      <c r="E911" s="48" t="s">
        <v>1189</v>
      </c>
      <c r="F911" s="101">
        <v>29661</v>
      </c>
      <c r="G911" s="50">
        <f t="shared" si="22"/>
        <v>20.887063655030801</v>
      </c>
      <c r="H911" s="47" t="s">
        <v>13</v>
      </c>
      <c r="I911" s="101">
        <v>37290</v>
      </c>
    </row>
    <row r="912" spans="1:9">
      <c r="A912" s="38">
        <v>14</v>
      </c>
      <c r="B912" s="78">
        <v>14</v>
      </c>
      <c r="C912" s="46">
        <v>11.42</v>
      </c>
      <c r="D912" s="47" t="s">
        <v>1167</v>
      </c>
      <c r="E912" s="48" t="s">
        <v>468</v>
      </c>
      <c r="F912" s="101">
        <v>29656</v>
      </c>
      <c r="G912" s="50">
        <f t="shared" si="22"/>
        <v>23.983572895277206</v>
      </c>
      <c r="H912" s="47" t="s">
        <v>20</v>
      </c>
      <c r="I912" s="101">
        <v>38416</v>
      </c>
    </row>
    <row r="913" spans="1:9">
      <c r="A913" s="38">
        <v>15</v>
      </c>
      <c r="B913" s="78">
        <v>15</v>
      </c>
      <c r="C913" s="46">
        <v>11.19</v>
      </c>
      <c r="D913" s="47" t="s">
        <v>1184</v>
      </c>
      <c r="E913" s="48" t="s">
        <v>518</v>
      </c>
      <c r="F913" s="101">
        <v>19370</v>
      </c>
      <c r="G913" s="50">
        <f t="shared" si="22"/>
        <v>45.114305270362763</v>
      </c>
      <c r="H913" s="47" t="s">
        <v>11</v>
      </c>
      <c r="I913" s="101">
        <v>35848</v>
      </c>
    </row>
    <row r="914" spans="1:9">
      <c r="A914" s="38">
        <v>16</v>
      </c>
      <c r="B914" s="78">
        <v>16</v>
      </c>
      <c r="C914" s="46">
        <v>11</v>
      </c>
      <c r="D914" s="47" t="s">
        <v>1178</v>
      </c>
      <c r="E914" s="48" t="s">
        <v>897</v>
      </c>
      <c r="F914" s="101">
        <v>25583</v>
      </c>
      <c r="G914" s="50">
        <f t="shared" si="22"/>
        <v>21.045859000684462</v>
      </c>
      <c r="H914" s="47" t="s">
        <v>165</v>
      </c>
      <c r="I914" s="101">
        <v>33270</v>
      </c>
    </row>
    <row r="915" spans="1:9">
      <c r="A915" s="38">
        <v>17</v>
      </c>
      <c r="B915" s="78">
        <v>17</v>
      </c>
      <c r="C915" s="46">
        <v>10.66</v>
      </c>
      <c r="D915" s="47" t="s">
        <v>1272</v>
      </c>
      <c r="E915" s="48" t="s">
        <v>1587</v>
      </c>
      <c r="F915" s="101">
        <v>26117</v>
      </c>
      <c r="G915" s="50">
        <f t="shared" si="22"/>
        <v>18.439425051334702</v>
      </c>
      <c r="H915" s="47" t="s">
        <v>15</v>
      </c>
      <c r="I915" s="101">
        <v>32852</v>
      </c>
    </row>
    <row r="916" spans="1:9">
      <c r="A916" s="38">
        <v>18</v>
      </c>
      <c r="B916" s="78">
        <v>18</v>
      </c>
      <c r="C916" s="46">
        <v>10.55</v>
      </c>
      <c r="D916" s="47" t="s">
        <v>1333</v>
      </c>
      <c r="E916" s="48" t="s">
        <v>1588</v>
      </c>
      <c r="F916" s="101">
        <v>25925</v>
      </c>
      <c r="G916" s="50">
        <f t="shared" si="22"/>
        <v>18.965092402464066</v>
      </c>
      <c r="H916" s="47" t="s">
        <v>15</v>
      </c>
      <c r="I916" s="101">
        <v>32852</v>
      </c>
    </row>
    <row r="917" spans="1:9">
      <c r="A917" s="38">
        <v>19</v>
      </c>
      <c r="B917" s="78">
        <v>19</v>
      </c>
      <c r="C917" s="46">
        <v>10.220000000000001</v>
      </c>
      <c r="D917" s="47" t="s">
        <v>1283</v>
      </c>
      <c r="E917" s="48" t="s">
        <v>1519</v>
      </c>
      <c r="F917" s="101">
        <v>27032</v>
      </c>
      <c r="G917" s="50">
        <f t="shared" si="22"/>
        <v>16.057494866529773</v>
      </c>
      <c r="H917" s="47" t="s">
        <v>15</v>
      </c>
      <c r="I917" s="101">
        <v>32897</v>
      </c>
    </row>
    <row r="918" spans="1:9">
      <c r="A918" s="38">
        <v>20</v>
      </c>
      <c r="B918" s="78">
        <v>20</v>
      </c>
      <c r="C918" s="46">
        <v>9.81</v>
      </c>
      <c r="D918" s="47" t="s">
        <v>1258</v>
      </c>
      <c r="E918" s="48" t="s">
        <v>801</v>
      </c>
      <c r="F918" s="101">
        <v>29189</v>
      </c>
      <c r="G918" s="50">
        <f t="shared" si="22"/>
        <v>22.250513347022586</v>
      </c>
      <c r="H918" s="47" t="s">
        <v>13</v>
      </c>
      <c r="I918" s="101">
        <v>37316</v>
      </c>
    </row>
    <row r="919" spans="1:9">
      <c r="A919" s="38">
        <v>21</v>
      </c>
      <c r="B919" s="78">
        <v>21</v>
      </c>
      <c r="C919" s="46">
        <v>9.75</v>
      </c>
      <c r="D919" s="47" t="s">
        <v>1321</v>
      </c>
      <c r="E919" s="48" t="s">
        <v>70</v>
      </c>
      <c r="F919" s="101">
        <v>26416</v>
      </c>
      <c r="G919" s="50">
        <f t="shared" si="22"/>
        <v>45.908281998631075</v>
      </c>
      <c r="H919" s="47" t="s">
        <v>10</v>
      </c>
      <c r="I919" s="101">
        <v>43184</v>
      </c>
    </row>
    <row r="920" spans="1:9">
      <c r="A920" s="38">
        <v>22</v>
      </c>
      <c r="B920" s="78">
        <v>22</v>
      </c>
      <c r="C920" s="46">
        <v>9.68</v>
      </c>
      <c r="D920" s="47" t="s">
        <v>1341</v>
      </c>
      <c r="E920" s="48" t="s">
        <v>209</v>
      </c>
      <c r="F920" s="101">
        <v>23057</v>
      </c>
      <c r="G920" s="50">
        <f t="shared" si="22"/>
        <v>26.874743326488705</v>
      </c>
      <c r="H920" s="47" t="s">
        <v>1143</v>
      </c>
      <c r="I920" s="101">
        <v>32873</v>
      </c>
    </row>
    <row r="921" spans="1:9">
      <c r="A921" s="38">
        <v>23</v>
      </c>
      <c r="B921" s="78">
        <v>23</v>
      </c>
      <c r="C921" s="46">
        <v>9.5399999999999991</v>
      </c>
      <c r="D921" s="47" t="s">
        <v>1167</v>
      </c>
      <c r="E921" s="48" t="s">
        <v>1252</v>
      </c>
      <c r="F921" s="101">
        <v>24126</v>
      </c>
      <c r="G921" s="50">
        <f t="shared" si="22"/>
        <v>52.021902806297057</v>
      </c>
      <c r="H921" s="47" t="s">
        <v>12</v>
      </c>
      <c r="I921" s="101">
        <v>43127</v>
      </c>
    </row>
    <row r="922" spans="1:9">
      <c r="A922" s="38">
        <v>24</v>
      </c>
      <c r="B922" s="78">
        <v>24</v>
      </c>
      <c r="C922" s="46">
        <v>9.1999999999999993</v>
      </c>
      <c r="D922" s="47" t="s">
        <v>1265</v>
      </c>
      <c r="E922" s="48" t="s">
        <v>716</v>
      </c>
      <c r="F922" s="101">
        <v>26141</v>
      </c>
      <c r="G922" s="50">
        <f t="shared" si="22"/>
        <v>42.346338124572213</v>
      </c>
      <c r="H922" s="47" t="s">
        <v>12</v>
      </c>
      <c r="I922" s="101">
        <v>41608</v>
      </c>
    </row>
    <row r="923" spans="1:9">
      <c r="A923" s="38">
        <v>25</v>
      </c>
      <c r="B923" s="78">
        <v>25</v>
      </c>
      <c r="C923" s="46">
        <v>9.18</v>
      </c>
      <c r="D923" s="47" t="s">
        <v>1589</v>
      </c>
      <c r="E923" s="48" t="s">
        <v>1252</v>
      </c>
      <c r="F923" s="101">
        <v>24126</v>
      </c>
      <c r="G923" s="50">
        <f t="shared" si="22"/>
        <v>50.872005475701577</v>
      </c>
      <c r="H923" s="47" t="s">
        <v>12</v>
      </c>
      <c r="I923" s="101">
        <v>42707</v>
      </c>
    </row>
    <row r="924" spans="1:9">
      <c r="A924" s="38">
        <v>26</v>
      </c>
      <c r="B924" s="78">
        <v>26</v>
      </c>
      <c r="C924" s="46">
        <v>9.14</v>
      </c>
      <c r="D924" s="47" t="s">
        <v>1168</v>
      </c>
      <c r="E924" s="48" t="s">
        <v>1590</v>
      </c>
      <c r="F924" s="101">
        <v>28816</v>
      </c>
      <c r="G924" s="50">
        <f t="shared" si="22"/>
        <v>38.340862422997944</v>
      </c>
      <c r="H924" s="47" t="s">
        <v>10</v>
      </c>
      <c r="I924" s="101">
        <v>42820</v>
      </c>
    </row>
    <row r="925" spans="1:9">
      <c r="A925" s="38">
        <v>27</v>
      </c>
      <c r="B925" s="78">
        <v>27</v>
      </c>
      <c r="C925" s="46">
        <v>9.06</v>
      </c>
      <c r="D925" s="47" t="s">
        <v>1193</v>
      </c>
      <c r="E925" s="48" t="s">
        <v>1194</v>
      </c>
      <c r="F925" s="101">
        <v>23780</v>
      </c>
      <c r="G925" s="50">
        <f t="shared" si="22"/>
        <v>25.894592744695416</v>
      </c>
      <c r="H925" s="47" t="s">
        <v>1143</v>
      </c>
      <c r="I925" s="101">
        <v>33238</v>
      </c>
    </row>
    <row r="926" spans="1:9">
      <c r="A926" s="38">
        <v>28</v>
      </c>
      <c r="B926" s="78">
        <v>28</v>
      </c>
      <c r="C926" s="46">
        <v>8.9700000000000006</v>
      </c>
      <c r="D926" s="47" t="s">
        <v>1295</v>
      </c>
      <c r="E926" s="48" t="s">
        <v>528</v>
      </c>
      <c r="F926" s="101">
        <v>27859</v>
      </c>
      <c r="G926" s="50">
        <f t="shared" si="22"/>
        <v>40.960985626283367</v>
      </c>
      <c r="H926" s="47" t="s">
        <v>10</v>
      </c>
      <c r="I926" s="101">
        <v>42820</v>
      </c>
    </row>
    <row r="927" spans="1:9">
      <c r="A927" s="38">
        <v>29</v>
      </c>
      <c r="B927" s="78">
        <v>29</v>
      </c>
      <c r="C927" s="46">
        <v>8.89</v>
      </c>
      <c r="D927" s="47" t="s">
        <v>1501</v>
      </c>
      <c r="E927" s="48" t="s">
        <v>1502</v>
      </c>
      <c r="F927" s="101">
        <v>25365</v>
      </c>
      <c r="G927" s="50">
        <f t="shared" si="22"/>
        <v>24.555783709787818</v>
      </c>
      <c r="H927" s="47" t="s">
        <v>1143</v>
      </c>
      <c r="I927" s="101">
        <v>34334</v>
      </c>
    </row>
    <row r="928" spans="1:9">
      <c r="A928" s="38">
        <v>30</v>
      </c>
      <c r="B928" s="78">
        <v>30</v>
      </c>
      <c r="C928" s="46">
        <v>8.73</v>
      </c>
      <c r="D928" s="47" t="s">
        <v>1168</v>
      </c>
      <c r="E928" s="48" t="s">
        <v>40</v>
      </c>
      <c r="F928" s="101">
        <v>24440</v>
      </c>
      <c r="G928" s="50">
        <f t="shared" si="22"/>
        <v>24.087611225188226</v>
      </c>
      <c r="H928" s="47" t="s">
        <v>1143</v>
      </c>
      <c r="I928" s="101">
        <v>33238</v>
      </c>
    </row>
    <row r="929" spans="1:9">
      <c r="A929" s="38">
        <v>31</v>
      </c>
      <c r="B929" s="78">
        <v>31</v>
      </c>
      <c r="C929" s="46">
        <v>8.6</v>
      </c>
      <c r="D929" s="47" t="s">
        <v>1170</v>
      </c>
      <c r="E929" s="48" t="s">
        <v>1556</v>
      </c>
      <c r="F929" s="101">
        <v>26673</v>
      </c>
      <c r="G929" s="50">
        <f t="shared" si="22"/>
        <v>40.889801505817935</v>
      </c>
      <c r="H929" s="47" t="s">
        <v>12</v>
      </c>
      <c r="I929" s="101">
        <v>41608</v>
      </c>
    </row>
    <row r="930" spans="1:9">
      <c r="A930" s="38">
        <v>32</v>
      </c>
      <c r="B930" s="78">
        <v>32</v>
      </c>
      <c r="C930" s="46">
        <v>8.41</v>
      </c>
      <c r="D930" s="47" t="s">
        <v>1193</v>
      </c>
      <c r="E930" s="48" t="s">
        <v>572</v>
      </c>
      <c r="F930" s="101">
        <v>27692</v>
      </c>
      <c r="G930" s="50">
        <f t="shared" si="22"/>
        <v>38.099931553730322</v>
      </c>
      <c r="H930" s="47" t="s">
        <v>12</v>
      </c>
      <c r="I930" s="101">
        <v>41608</v>
      </c>
    </row>
    <row r="931" spans="1:9">
      <c r="A931" s="38">
        <v>33</v>
      </c>
      <c r="B931" s="78">
        <v>33</v>
      </c>
      <c r="C931" s="46">
        <v>8.09</v>
      </c>
      <c r="D931" s="47" t="s">
        <v>1377</v>
      </c>
      <c r="E931" s="48" t="s">
        <v>550</v>
      </c>
      <c r="F931" s="101">
        <v>22933</v>
      </c>
      <c r="G931" s="50">
        <f t="shared" si="22"/>
        <v>53.12251882272416</v>
      </c>
      <c r="H931" s="47" t="s">
        <v>12</v>
      </c>
      <c r="I931" s="101">
        <v>42336</v>
      </c>
    </row>
    <row r="932" spans="1:9">
      <c r="A932" s="38">
        <v>34</v>
      </c>
      <c r="B932" s="78">
        <v>34</v>
      </c>
      <c r="C932" s="46">
        <v>7.99</v>
      </c>
      <c r="D932" s="47" t="s">
        <v>1265</v>
      </c>
      <c r="E932" s="48" t="s">
        <v>1266</v>
      </c>
      <c r="F932" s="101">
        <v>26101</v>
      </c>
      <c r="G932" s="50">
        <f t="shared" si="22"/>
        <v>19.540041067761805</v>
      </c>
      <c r="H932" s="47" t="s">
        <v>1143</v>
      </c>
      <c r="I932" s="101">
        <v>33238</v>
      </c>
    </row>
    <row r="933" spans="1:9">
      <c r="A933" s="38">
        <v>35</v>
      </c>
      <c r="B933" s="78">
        <v>35</v>
      </c>
      <c r="C933" s="46">
        <v>7.96</v>
      </c>
      <c r="D933" s="47" t="s">
        <v>1303</v>
      </c>
      <c r="E933" s="48" t="s">
        <v>1382</v>
      </c>
      <c r="F933" s="101">
        <v>26530</v>
      </c>
      <c r="G933" s="50">
        <f t="shared" si="22"/>
        <v>44.481861738535251</v>
      </c>
      <c r="H933" s="47" t="s">
        <v>21</v>
      </c>
      <c r="I933" s="101">
        <v>42777</v>
      </c>
    </row>
    <row r="934" spans="1:9">
      <c r="A934" s="38">
        <v>36</v>
      </c>
      <c r="B934" s="78">
        <v>36</v>
      </c>
      <c r="C934" s="46">
        <v>7.85</v>
      </c>
      <c r="D934" s="47" t="s">
        <v>1219</v>
      </c>
      <c r="E934" s="48" t="s">
        <v>893</v>
      </c>
      <c r="F934" s="101">
        <v>29134</v>
      </c>
      <c r="G934" s="50">
        <f t="shared" si="22"/>
        <v>36.358658453114302</v>
      </c>
      <c r="H934" s="47" t="s">
        <v>21</v>
      </c>
      <c r="I934" s="101">
        <v>42414</v>
      </c>
    </row>
    <row r="935" spans="1:9">
      <c r="A935" s="38">
        <v>37</v>
      </c>
      <c r="B935" s="78">
        <v>37</v>
      </c>
      <c r="C935" s="46">
        <v>7.63</v>
      </c>
      <c r="D935" s="47" t="s">
        <v>1219</v>
      </c>
      <c r="E935" s="48" t="s">
        <v>1591</v>
      </c>
      <c r="F935" s="101">
        <v>25353</v>
      </c>
      <c r="G935" s="50">
        <f t="shared" si="22"/>
        <v>47.822039698836413</v>
      </c>
      <c r="H935" s="47" t="s">
        <v>10</v>
      </c>
      <c r="I935" s="101">
        <v>42820</v>
      </c>
    </row>
    <row r="936" spans="1:9">
      <c r="A936" s="38">
        <v>38</v>
      </c>
      <c r="B936" s="78">
        <v>38</v>
      </c>
      <c r="C936" s="46">
        <v>7.62</v>
      </c>
      <c r="D936" s="47" t="s">
        <v>1573</v>
      </c>
      <c r="E936" s="48" t="s">
        <v>455</v>
      </c>
      <c r="F936" s="101">
        <v>24817</v>
      </c>
      <c r="G936" s="50">
        <f t="shared" si="22"/>
        <v>48.254620123203289</v>
      </c>
      <c r="H936" s="47" t="s">
        <v>10</v>
      </c>
      <c r="I936" s="101">
        <v>42442</v>
      </c>
    </row>
    <row r="937" spans="1:9">
      <c r="A937" s="38">
        <v>39</v>
      </c>
      <c r="B937" s="78">
        <v>39</v>
      </c>
      <c r="C937" s="46">
        <v>7.52</v>
      </c>
      <c r="D937" s="47" t="s">
        <v>1592</v>
      </c>
      <c r="E937" s="48" t="s">
        <v>724</v>
      </c>
      <c r="F937" s="101">
        <v>25661</v>
      </c>
      <c r="G937" s="50">
        <f t="shared" si="22"/>
        <v>46.669404517453799</v>
      </c>
      <c r="H937" s="47" t="s">
        <v>12</v>
      </c>
      <c r="I937" s="101">
        <v>42707</v>
      </c>
    </row>
    <row r="938" spans="1:9">
      <c r="A938" s="38">
        <v>40</v>
      </c>
      <c r="B938" s="78">
        <v>40</v>
      </c>
      <c r="C938" s="46">
        <v>7.38</v>
      </c>
      <c r="D938" s="47" t="s">
        <v>1488</v>
      </c>
      <c r="E938" s="48" t="s">
        <v>1370</v>
      </c>
      <c r="F938" s="101">
        <v>26530</v>
      </c>
      <c r="G938" s="50">
        <f t="shared" si="22"/>
        <v>43.564681724845997</v>
      </c>
      <c r="H938" s="47" t="s">
        <v>10</v>
      </c>
      <c r="I938" s="101">
        <v>42442</v>
      </c>
    </row>
    <row r="939" spans="1:9">
      <c r="A939" s="38">
        <v>41</v>
      </c>
      <c r="B939" s="78">
        <v>41</v>
      </c>
      <c r="C939" s="46">
        <v>7.2</v>
      </c>
      <c r="D939" s="47" t="s">
        <v>1350</v>
      </c>
      <c r="E939" s="48" t="s">
        <v>852</v>
      </c>
      <c r="F939" s="101">
        <v>25846</v>
      </c>
      <c r="G939" s="50">
        <f t="shared" si="22"/>
        <v>43.154004106776178</v>
      </c>
      <c r="H939" s="47" t="s">
        <v>12</v>
      </c>
      <c r="I939" s="101">
        <v>41608</v>
      </c>
    </row>
    <row r="940" spans="1:9">
      <c r="A940" s="38">
        <v>42</v>
      </c>
      <c r="B940" s="78">
        <v>42</v>
      </c>
      <c r="C940" s="46">
        <v>7.09</v>
      </c>
      <c r="D940" s="47" t="s">
        <v>1291</v>
      </c>
      <c r="E940" s="48" t="s">
        <v>766</v>
      </c>
      <c r="F940" s="101">
        <v>24392</v>
      </c>
      <c r="G940" s="50">
        <f t="shared" si="22"/>
        <v>46.138261464750173</v>
      </c>
      <c r="H940" s="47" t="s">
        <v>12</v>
      </c>
      <c r="I940" s="101">
        <v>41244</v>
      </c>
    </row>
    <row r="941" spans="1:9">
      <c r="A941" s="38">
        <v>43</v>
      </c>
      <c r="B941" s="78">
        <v>42</v>
      </c>
      <c r="C941" s="46">
        <v>7.09</v>
      </c>
      <c r="D941" s="47" t="s">
        <v>1573</v>
      </c>
      <c r="E941" s="48" t="s">
        <v>731</v>
      </c>
      <c r="F941" s="101">
        <v>26465</v>
      </c>
      <c r="G941" s="50">
        <f t="shared" si="22"/>
        <v>45.774127310061601</v>
      </c>
      <c r="H941" s="47" t="s">
        <v>10</v>
      </c>
      <c r="I941" s="101">
        <v>43184</v>
      </c>
    </row>
    <row r="942" spans="1:9">
      <c r="A942" s="38">
        <v>44</v>
      </c>
      <c r="B942" s="78">
        <v>44</v>
      </c>
      <c r="C942" s="46">
        <v>6.66</v>
      </c>
      <c r="D942" s="47" t="s">
        <v>1160</v>
      </c>
      <c r="E942" s="48" t="s">
        <v>1464</v>
      </c>
      <c r="F942" s="101">
        <v>19736</v>
      </c>
      <c r="G942" s="50">
        <f t="shared" si="22"/>
        <v>46.064339493497606</v>
      </c>
      <c r="H942" s="47" t="s">
        <v>13</v>
      </c>
      <c r="I942" s="101">
        <v>36561</v>
      </c>
    </row>
    <row r="944" spans="1:9" ht="13">
      <c r="A944" s="40" t="s">
        <v>1271</v>
      </c>
      <c r="B944" s="41"/>
      <c r="C944" s="35"/>
      <c r="D944" s="35"/>
      <c r="E944" s="35"/>
      <c r="F944" s="42"/>
      <c r="G944" s="42"/>
      <c r="H944" s="35"/>
      <c r="I944" s="42"/>
    </row>
    <row r="945" spans="1:9">
      <c r="A945" s="93" t="s">
        <v>1</v>
      </c>
      <c r="B945" s="43" t="s">
        <v>1559</v>
      </c>
      <c r="C945" s="44" t="s">
        <v>0</v>
      </c>
      <c r="D945" s="45" t="s">
        <v>4</v>
      </c>
      <c r="E945" s="45" t="s">
        <v>5</v>
      </c>
      <c r="F945" s="44" t="s">
        <v>2</v>
      </c>
      <c r="G945" s="44" t="s">
        <v>124</v>
      </c>
      <c r="H945" s="45" t="s">
        <v>3</v>
      </c>
      <c r="I945" s="100" t="s">
        <v>6</v>
      </c>
    </row>
    <row r="946" spans="1:9">
      <c r="A946" s="38">
        <v>1</v>
      </c>
      <c r="B946" s="78">
        <v>1</v>
      </c>
      <c r="C946" s="46">
        <v>15.99</v>
      </c>
      <c r="D946" s="47" t="s">
        <v>1219</v>
      </c>
      <c r="E946" s="48" t="s">
        <v>1586</v>
      </c>
      <c r="F946" s="101">
        <v>27779</v>
      </c>
      <c r="G946" s="50">
        <f>(I946-F946)/365.25</f>
        <v>25.078713210130047</v>
      </c>
      <c r="H946" s="47" t="s">
        <v>221</v>
      </c>
      <c r="I946" s="101">
        <v>36939</v>
      </c>
    </row>
    <row r="947" spans="1:9">
      <c r="A947" s="38">
        <v>2</v>
      </c>
      <c r="B947" s="78">
        <v>2</v>
      </c>
      <c r="C947" s="46">
        <v>13.36</v>
      </c>
      <c r="D947" s="47" t="s">
        <v>1329</v>
      </c>
      <c r="E947" s="48" t="s">
        <v>1330</v>
      </c>
      <c r="F947" s="101">
        <v>36173</v>
      </c>
      <c r="G947" s="50">
        <f>(I947-F947)/365.25</f>
        <v>18.102669404517453</v>
      </c>
      <c r="H947" s="47" t="s">
        <v>7</v>
      </c>
      <c r="I947" s="101">
        <v>42785</v>
      </c>
    </row>
    <row r="948" spans="1:9">
      <c r="A948" s="38">
        <v>3</v>
      </c>
      <c r="B948" s="78">
        <v>3</v>
      </c>
      <c r="C948" s="46">
        <v>9.44</v>
      </c>
      <c r="D948" s="47" t="s">
        <v>1402</v>
      </c>
      <c r="E948" s="48" t="s">
        <v>70</v>
      </c>
      <c r="F948" s="101">
        <v>37360</v>
      </c>
      <c r="G948" s="50">
        <f>(I948-F948)/365.25</f>
        <v>17.839835728952771</v>
      </c>
      <c r="H948" s="47" t="s">
        <v>13</v>
      </c>
      <c r="I948" s="101">
        <v>43876</v>
      </c>
    </row>
    <row r="950" spans="1:9">
      <c r="C950" s="7"/>
    </row>
    <row r="951" spans="1:9">
      <c r="C951" s="7"/>
    </row>
    <row r="952" spans="1:9">
      <c r="C952" s="7"/>
    </row>
  </sheetData>
  <conditionalFormatting sqref="B7:B96">
    <cfRule type="duplicateValues" dxfId="222" priority="51" stopIfTrue="1"/>
  </conditionalFormatting>
  <conditionalFormatting sqref="B100:B152">
    <cfRule type="duplicateValues" dxfId="221" priority="48" stopIfTrue="1"/>
  </conditionalFormatting>
  <conditionalFormatting sqref="B156:B245">
    <cfRule type="duplicateValues" dxfId="220" priority="42" stopIfTrue="1"/>
  </conditionalFormatting>
  <conditionalFormatting sqref="B249:B250">
    <cfRule type="duplicateValues" dxfId="219" priority="41" stopIfTrue="1"/>
  </conditionalFormatting>
  <conditionalFormatting sqref="B353:B440">
    <cfRule type="duplicateValues" dxfId="218" priority="40" stopIfTrue="1"/>
  </conditionalFormatting>
  <conditionalFormatting sqref="B444:B528">
    <cfRule type="duplicateValues" dxfId="217" priority="235" stopIfTrue="1"/>
  </conditionalFormatting>
  <conditionalFormatting sqref="B532:B575">
    <cfRule type="duplicateValues" dxfId="216" priority="25" stopIfTrue="1"/>
  </conditionalFormatting>
  <conditionalFormatting sqref="B579:B598">
    <cfRule type="duplicateValues" dxfId="215" priority="24" stopIfTrue="1"/>
  </conditionalFormatting>
  <conditionalFormatting sqref="B602:B603">
    <cfRule type="duplicateValues" dxfId="214" priority="21" stopIfTrue="1"/>
  </conditionalFormatting>
  <conditionalFormatting sqref="B607:B694">
    <cfRule type="duplicateValues" dxfId="213" priority="18" stopIfTrue="1"/>
  </conditionalFormatting>
  <conditionalFormatting sqref="B698:B774">
    <cfRule type="duplicateValues" dxfId="212" priority="14" stopIfTrue="1"/>
  </conditionalFormatting>
  <conditionalFormatting sqref="B778:B863">
    <cfRule type="duplicateValues" dxfId="211" priority="10" stopIfTrue="1"/>
  </conditionalFormatting>
  <conditionalFormatting sqref="B867:B895">
    <cfRule type="duplicateValues" dxfId="210" priority="7" stopIfTrue="1"/>
  </conditionalFormatting>
  <conditionalFormatting sqref="B899:B942">
    <cfRule type="duplicateValues" dxfId="209" priority="6" stopIfTrue="1"/>
  </conditionalFormatting>
  <conditionalFormatting sqref="B946:B948">
    <cfRule type="duplicateValues" dxfId="208" priority="1" stopIfTrue="1"/>
  </conditionalFormatting>
  <conditionalFormatting sqref="C444:C528">
    <cfRule type="duplicateValues" dxfId="207" priority="230"/>
  </conditionalFormatting>
  <conditionalFormatting sqref="C533">
    <cfRule type="duplicateValues" dxfId="206" priority="99"/>
  </conditionalFormatting>
  <conditionalFormatting sqref="C535">
    <cfRule type="duplicateValues" dxfId="205" priority="98"/>
  </conditionalFormatting>
  <conditionalFormatting sqref="C539">
    <cfRule type="duplicateValues" dxfId="204" priority="97"/>
  </conditionalFormatting>
  <conditionalFormatting sqref="C543">
    <cfRule type="duplicateValues" dxfId="203" priority="96"/>
  </conditionalFormatting>
  <conditionalFormatting sqref="C550">
    <cfRule type="duplicateValues" dxfId="202" priority="95"/>
  </conditionalFormatting>
  <conditionalFormatting sqref="C555">
    <cfRule type="duplicateValues" dxfId="201" priority="94"/>
  </conditionalFormatting>
  <conditionalFormatting sqref="C560:C561">
    <cfRule type="duplicateValues" dxfId="200" priority="93"/>
  </conditionalFormatting>
  <conditionalFormatting sqref="C568">
    <cfRule type="duplicateValues" dxfId="199" priority="92"/>
  </conditionalFormatting>
  <conditionalFormatting sqref="C572">
    <cfRule type="duplicateValues" dxfId="198" priority="91"/>
  </conditionalFormatting>
  <conditionalFormatting sqref="C867:C895">
    <cfRule type="duplicateValues" dxfId="197" priority="73"/>
  </conditionalFormatting>
  <conditionalFormatting sqref="F7:F80 F82:F95">
    <cfRule type="duplicateValues" dxfId="196" priority="215"/>
  </conditionalFormatting>
  <conditionalFormatting sqref="F100:F152">
    <cfRule type="duplicateValues" dxfId="195" priority="218"/>
  </conditionalFormatting>
  <conditionalFormatting sqref="F444:F450 F452:F489 F491:F528">
    <cfRule type="duplicateValues" dxfId="194" priority="227"/>
  </conditionalFormatting>
  <conditionalFormatting sqref="F778:F806 F808:F859 F861:F863">
    <cfRule type="duplicateValues" dxfId="193" priority="224"/>
  </conditionalFormatting>
  <conditionalFormatting sqref="F867:F895">
    <cfRule type="duplicateValues" dxfId="192" priority="74"/>
  </conditionalFormatting>
  <conditionalFormatting sqref="G1:G96">
    <cfRule type="cellIs" dxfId="191" priority="123" operator="lessThan">
      <formula>0</formula>
    </cfRule>
  </conditionalFormatting>
  <conditionalFormatting sqref="G98:G152">
    <cfRule type="cellIs" dxfId="190" priority="38" operator="lessThan">
      <formula>0</formula>
    </cfRule>
  </conditionalFormatting>
  <conditionalFormatting sqref="G154:G245">
    <cfRule type="cellIs" dxfId="189" priority="37" operator="lessThan">
      <formula>0</formula>
    </cfRule>
  </conditionalFormatting>
  <conditionalFormatting sqref="G247:G334">
    <cfRule type="cellIs" dxfId="188" priority="36" operator="lessThan">
      <formula>0</formula>
    </cfRule>
  </conditionalFormatting>
  <conditionalFormatting sqref="G336:G349">
    <cfRule type="cellIs" dxfId="187" priority="35" operator="lessThan">
      <formula>0</formula>
    </cfRule>
  </conditionalFormatting>
  <conditionalFormatting sqref="G351:G440">
    <cfRule type="cellIs" dxfId="186" priority="33" operator="lessThan">
      <formula>0</formula>
    </cfRule>
  </conditionalFormatting>
  <conditionalFormatting sqref="G442:G528">
    <cfRule type="cellIs" dxfId="185" priority="31" operator="lessThan">
      <formula>0</formula>
    </cfRule>
  </conditionalFormatting>
  <conditionalFormatting sqref="G530:G575">
    <cfRule type="cellIs" dxfId="184" priority="28" operator="lessThan">
      <formula>0</formula>
    </cfRule>
  </conditionalFormatting>
  <conditionalFormatting sqref="G577:G598">
    <cfRule type="cellIs" dxfId="183" priority="26" operator="lessThan">
      <formula>0</formula>
    </cfRule>
  </conditionalFormatting>
  <conditionalFormatting sqref="G600:G603">
    <cfRule type="cellIs" dxfId="182" priority="22" operator="lessThan">
      <formula>0</formula>
    </cfRule>
  </conditionalFormatting>
  <conditionalFormatting sqref="G605:G694">
    <cfRule type="cellIs" dxfId="181" priority="19" operator="lessThan">
      <formula>0</formula>
    </cfRule>
  </conditionalFormatting>
  <conditionalFormatting sqref="G696:G863">
    <cfRule type="cellIs" dxfId="180" priority="11" operator="lessThan">
      <formula>0</formula>
    </cfRule>
  </conditionalFormatting>
  <conditionalFormatting sqref="G865:G895">
    <cfRule type="cellIs" dxfId="179" priority="8" operator="lessThan">
      <formula>0</formula>
    </cfRule>
  </conditionalFormatting>
  <conditionalFormatting sqref="G897:G942">
    <cfRule type="cellIs" dxfId="178" priority="4" operator="lessThan">
      <formula>0</formula>
    </cfRule>
  </conditionalFormatting>
  <conditionalFormatting sqref="G944:G948">
    <cfRule type="cellIs" dxfId="177" priority="2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B1EA-A58A-D841-8EEB-65627DF7A719}">
  <dimension ref="A1:J92"/>
  <sheetViews>
    <sheetView showGridLines="0" zoomScale="190" zoomScaleNormal="190" workbookViewId="0">
      <pane ySplit="3" topLeftCell="A4" activePane="bottomLeft" state="frozen"/>
      <selection pane="bottomLeft" sqref="A1:J3"/>
    </sheetView>
  </sheetViews>
  <sheetFormatPr baseColWidth="10" defaultRowHeight="11"/>
  <cols>
    <col min="1" max="1" width="2.59765625" style="154" bestFit="1" customWidth="1"/>
    <col min="2" max="2" width="4.796875" style="156" bestFit="1" customWidth="1"/>
    <col min="3" max="3" width="9.3984375" style="32" customWidth="1"/>
    <col min="4" max="4" width="6.796875" style="32" bestFit="1" customWidth="1"/>
    <col min="5" max="5" width="11.3984375" style="32" bestFit="1" customWidth="1"/>
    <col min="6" max="6" width="8.19921875" style="32" bestFit="1" customWidth="1"/>
    <col min="7" max="7" width="6.796875" style="32" customWidth="1"/>
    <col min="8" max="8" width="10.19921875" style="32" bestFit="1" customWidth="1"/>
    <col min="9" max="9" width="8.19921875" style="32" bestFit="1" customWidth="1"/>
    <col min="10" max="10" width="29.3984375" style="32" bestFit="1" customWidth="1"/>
    <col min="11" max="16384" width="11" style="32"/>
  </cols>
  <sheetData>
    <row r="1" spans="1:10" ht="18">
      <c r="A1" s="119" t="s">
        <v>2092</v>
      </c>
      <c r="B1" s="112"/>
      <c r="C1" s="113"/>
      <c r="D1" s="114"/>
      <c r="E1" s="114"/>
      <c r="F1" s="115"/>
      <c r="G1" s="115"/>
      <c r="H1" s="114"/>
      <c r="I1" s="151"/>
      <c r="J1" s="151"/>
    </row>
    <row r="2" spans="1:10" ht="18">
      <c r="A2" s="116" t="s">
        <v>2074</v>
      </c>
      <c r="B2" s="117"/>
      <c r="C2" s="117"/>
      <c r="D2" s="113"/>
      <c r="E2" s="113"/>
      <c r="F2" s="118"/>
      <c r="G2" s="118"/>
      <c r="H2" s="113"/>
      <c r="I2" s="118"/>
      <c r="J2" s="118"/>
    </row>
    <row r="3" spans="1:10">
      <c r="A3" s="153" t="str">
        <f>Kvinnor!$A$3</f>
        <v>Rev. 2023-04-15</v>
      </c>
      <c r="B3" s="112"/>
      <c r="C3" s="117"/>
      <c r="D3" s="113"/>
      <c r="E3" s="113"/>
      <c r="F3" s="118"/>
      <c r="G3" s="118"/>
      <c r="H3" s="113"/>
      <c r="I3" s="118"/>
      <c r="J3" s="118"/>
    </row>
    <row r="4" spans="1:10">
      <c r="A4" s="29"/>
      <c r="B4" s="29"/>
      <c r="C4" s="5"/>
    </row>
    <row r="5" spans="1:10" ht="13">
      <c r="A5" s="157" t="s">
        <v>583</v>
      </c>
      <c r="B5" s="39"/>
      <c r="C5" s="5"/>
      <c r="D5" s="5"/>
      <c r="E5" s="5"/>
      <c r="F5" s="13"/>
      <c r="G5" s="13"/>
      <c r="H5" s="5"/>
      <c r="I5" s="13"/>
    </row>
    <row r="6" spans="1:10">
      <c r="A6" s="93" t="s">
        <v>1</v>
      </c>
      <c r="B6" s="43" t="s">
        <v>1559</v>
      </c>
      <c r="C6" s="44" t="s">
        <v>0</v>
      </c>
      <c r="D6" s="45" t="s">
        <v>4</v>
      </c>
      <c r="E6" s="45" t="s">
        <v>5</v>
      </c>
      <c r="F6" s="44" t="s">
        <v>2</v>
      </c>
      <c r="G6" s="44" t="s">
        <v>124</v>
      </c>
      <c r="H6" s="45" t="s">
        <v>3</v>
      </c>
      <c r="I6" s="44" t="s">
        <v>6</v>
      </c>
      <c r="J6" s="158" t="s">
        <v>584</v>
      </c>
    </row>
    <row r="7" spans="1:10">
      <c r="A7" s="38">
        <v>1</v>
      </c>
      <c r="B7" s="78">
        <v>1</v>
      </c>
      <c r="C7" s="159">
        <v>5811</v>
      </c>
      <c r="D7" s="47" t="s">
        <v>1180</v>
      </c>
      <c r="E7" s="160" t="s">
        <v>1181</v>
      </c>
      <c r="F7" s="49">
        <v>26486</v>
      </c>
      <c r="G7" s="50">
        <f t="shared" ref="G7:G17" si="0">(I7-F7)/365.25</f>
        <v>26.590006844626966</v>
      </c>
      <c r="H7" s="47" t="s">
        <v>171</v>
      </c>
      <c r="I7" s="51">
        <v>36198</v>
      </c>
      <c r="J7" s="47" t="s">
        <v>1144</v>
      </c>
    </row>
    <row r="8" spans="1:10">
      <c r="A8" s="38">
        <v>2</v>
      </c>
      <c r="B8" s="78">
        <v>2</v>
      </c>
      <c r="C8" s="159">
        <v>5682</v>
      </c>
      <c r="D8" s="47" t="s">
        <v>1163</v>
      </c>
      <c r="E8" s="48" t="s">
        <v>1164</v>
      </c>
      <c r="F8" s="49">
        <v>34500</v>
      </c>
      <c r="G8" s="50">
        <f t="shared" si="0"/>
        <v>23.66050650239562</v>
      </c>
      <c r="H8" s="47" t="s">
        <v>8</v>
      </c>
      <c r="I8" s="51">
        <v>43142</v>
      </c>
      <c r="J8" s="47" t="s">
        <v>1145</v>
      </c>
    </row>
    <row r="9" spans="1:10">
      <c r="A9" s="38">
        <v>3</v>
      </c>
      <c r="B9" s="78">
        <v>3</v>
      </c>
      <c r="C9" s="159">
        <v>5258</v>
      </c>
      <c r="D9" s="47" t="s">
        <v>1186</v>
      </c>
      <c r="E9" s="160" t="s">
        <v>464</v>
      </c>
      <c r="F9" s="49">
        <v>23496</v>
      </c>
      <c r="G9" s="50">
        <f t="shared" si="0"/>
        <v>23.756331279945243</v>
      </c>
      <c r="H9" s="47" t="s">
        <v>171</v>
      </c>
      <c r="I9" s="51">
        <v>32173</v>
      </c>
      <c r="J9" s="47" t="s">
        <v>1146</v>
      </c>
    </row>
    <row r="10" spans="1:10">
      <c r="A10" s="38">
        <v>4</v>
      </c>
      <c r="B10" s="78">
        <v>4</v>
      </c>
      <c r="C10" s="159">
        <v>5138</v>
      </c>
      <c r="D10" s="47" t="s">
        <v>1188</v>
      </c>
      <c r="E10" s="48" t="s">
        <v>1189</v>
      </c>
      <c r="F10" s="49">
        <v>29661</v>
      </c>
      <c r="G10" s="50">
        <f t="shared" si="0"/>
        <v>20.963723477070499</v>
      </c>
      <c r="H10" s="47" t="s">
        <v>13</v>
      </c>
      <c r="I10" s="51">
        <v>37318</v>
      </c>
      <c r="J10" s="47" t="s">
        <v>1147</v>
      </c>
    </row>
    <row r="11" spans="1:10">
      <c r="A11" s="38">
        <v>5</v>
      </c>
      <c r="B11" s="78">
        <v>5</v>
      </c>
      <c r="C11" s="159">
        <v>5043</v>
      </c>
      <c r="D11" s="47" t="s">
        <v>1165</v>
      </c>
      <c r="E11" s="160" t="s">
        <v>1211</v>
      </c>
      <c r="F11" s="49">
        <v>23063</v>
      </c>
      <c r="G11" s="50">
        <f t="shared" si="0"/>
        <v>21.07049965776865</v>
      </c>
      <c r="H11" s="47" t="s">
        <v>11</v>
      </c>
      <c r="I11" s="51">
        <v>30759</v>
      </c>
      <c r="J11" s="47" t="s">
        <v>1148</v>
      </c>
    </row>
    <row r="12" spans="1:10">
      <c r="A12" s="38">
        <v>6</v>
      </c>
      <c r="B12" s="78">
        <v>6</v>
      </c>
      <c r="C12" s="159">
        <v>4954</v>
      </c>
      <c r="D12" s="47" t="s">
        <v>1178</v>
      </c>
      <c r="E12" s="48" t="s">
        <v>897</v>
      </c>
      <c r="F12" s="49">
        <v>25583</v>
      </c>
      <c r="G12" s="50">
        <f t="shared" si="0"/>
        <v>23.044490075290895</v>
      </c>
      <c r="H12" s="47" t="s">
        <v>14</v>
      </c>
      <c r="I12" s="51">
        <v>34000</v>
      </c>
      <c r="J12" s="47" t="s">
        <v>1149</v>
      </c>
    </row>
    <row r="13" spans="1:10">
      <c r="A13" s="38">
        <v>7</v>
      </c>
      <c r="B13" s="78">
        <v>7</v>
      </c>
      <c r="C13" s="159">
        <v>4900</v>
      </c>
      <c r="D13" s="47" t="s">
        <v>1167</v>
      </c>
      <c r="E13" s="160" t="s">
        <v>468</v>
      </c>
      <c r="F13" s="49">
        <v>29656</v>
      </c>
      <c r="G13" s="50">
        <f t="shared" si="0"/>
        <v>20.977412731006162</v>
      </c>
      <c r="H13" s="47" t="s">
        <v>13</v>
      </c>
      <c r="I13" s="51">
        <v>37318</v>
      </c>
      <c r="J13" s="47" t="s">
        <v>1150</v>
      </c>
    </row>
    <row r="14" spans="1:10">
      <c r="A14" s="38">
        <v>8</v>
      </c>
      <c r="B14" s="78">
        <v>8</v>
      </c>
      <c r="C14" s="159">
        <v>4774</v>
      </c>
      <c r="D14" s="47" t="s">
        <v>1170</v>
      </c>
      <c r="E14" s="48" t="s">
        <v>1233</v>
      </c>
      <c r="F14" s="49">
        <v>28026</v>
      </c>
      <c r="G14" s="50">
        <f t="shared" si="0"/>
        <v>22.373716632443532</v>
      </c>
      <c r="H14" s="47" t="s">
        <v>171</v>
      </c>
      <c r="I14" s="51">
        <v>36198</v>
      </c>
      <c r="J14" s="47" t="s">
        <v>1151</v>
      </c>
    </row>
    <row r="15" spans="1:10">
      <c r="A15" s="38">
        <v>9</v>
      </c>
      <c r="B15" s="78">
        <v>9</v>
      </c>
      <c r="C15" s="159">
        <v>4714</v>
      </c>
      <c r="D15" s="47" t="s">
        <v>1258</v>
      </c>
      <c r="E15" s="160" t="s">
        <v>801</v>
      </c>
      <c r="F15" s="49">
        <v>29189</v>
      </c>
      <c r="G15" s="50">
        <f t="shared" si="0"/>
        <v>22.255989048596852</v>
      </c>
      <c r="H15" s="47" t="s">
        <v>13</v>
      </c>
      <c r="I15" s="51">
        <v>37318</v>
      </c>
      <c r="J15" s="47" t="s">
        <v>1152</v>
      </c>
    </row>
    <row r="16" spans="1:10" ht="12" thickBot="1">
      <c r="A16" s="67">
        <v>10</v>
      </c>
      <c r="B16" s="80">
        <v>10</v>
      </c>
      <c r="C16" s="163">
        <v>4556</v>
      </c>
      <c r="D16" s="69" t="s">
        <v>1165</v>
      </c>
      <c r="E16" s="70" t="s">
        <v>1166</v>
      </c>
      <c r="F16" s="71">
        <v>26623</v>
      </c>
      <c r="G16" s="72">
        <f t="shared" si="0"/>
        <v>20.197125256673512</v>
      </c>
      <c r="H16" s="69" t="s">
        <v>125</v>
      </c>
      <c r="I16" s="73">
        <v>34000</v>
      </c>
      <c r="J16" s="69" t="s">
        <v>1153</v>
      </c>
    </row>
    <row r="17" spans="1:10">
      <c r="A17" s="38">
        <v>11</v>
      </c>
      <c r="B17" s="78">
        <v>11</v>
      </c>
      <c r="C17" s="161">
        <v>4293</v>
      </c>
      <c r="D17" s="62" t="s">
        <v>1265</v>
      </c>
      <c r="E17" s="63" t="s">
        <v>28</v>
      </c>
      <c r="F17" s="64">
        <v>21276</v>
      </c>
      <c r="G17" s="65">
        <f t="shared" si="0"/>
        <v>23.838466803559207</v>
      </c>
      <c r="H17" s="62" t="s">
        <v>222</v>
      </c>
      <c r="I17" s="162">
        <v>29983</v>
      </c>
      <c r="J17" s="62" t="s">
        <v>595</v>
      </c>
    </row>
    <row r="19" spans="1:10" ht="13">
      <c r="A19" s="157" t="s">
        <v>1660</v>
      </c>
      <c r="B19" s="39"/>
      <c r="C19" s="5"/>
      <c r="D19" s="5"/>
      <c r="E19" s="5"/>
      <c r="F19" s="13"/>
      <c r="G19" s="13"/>
      <c r="H19" s="5"/>
      <c r="I19" s="13"/>
    </row>
    <row r="20" spans="1:10">
      <c r="A20" s="93" t="s">
        <v>1</v>
      </c>
      <c r="B20" s="43" t="s">
        <v>1559</v>
      </c>
      <c r="C20" s="44" t="s">
        <v>0</v>
      </c>
      <c r="D20" s="45" t="s">
        <v>4</v>
      </c>
      <c r="E20" s="45" t="s">
        <v>5</v>
      </c>
      <c r="F20" s="44" t="s">
        <v>2</v>
      </c>
      <c r="G20" s="44" t="s">
        <v>124</v>
      </c>
      <c r="H20" s="45" t="s">
        <v>3</v>
      </c>
      <c r="I20" s="44" t="s">
        <v>6</v>
      </c>
      <c r="J20" s="158" t="s">
        <v>584</v>
      </c>
    </row>
    <row r="21" spans="1:10">
      <c r="A21" s="38">
        <v>1</v>
      </c>
      <c r="B21" s="78">
        <v>1</v>
      </c>
      <c r="C21" s="159">
        <v>5033</v>
      </c>
      <c r="D21" s="47" t="s">
        <v>1180</v>
      </c>
      <c r="E21" s="160" t="s">
        <v>1181</v>
      </c>
      <c r="F21" s="49">
        <v>26486</v>
      </c>
      <c r="G21" s="50">
        <f t="shared" ref="G21:G26" si="1">(I21-F21)/365.25</f>
        <v>17.582477754962355</v>
      </c>
      <c r="H21" s="47" t="s">
        <v>171</v>
      </c>
      <c r="I21" s="51">
        <v>32908</v>
      </c>
      <c r="J21" s="47" t="s">
        <v>1661</v>
      </c>
    </row>
    <row r="22" spans="1:10">
      <c r="A22" s="38">
        <v>2</v>
      </c>
      <c r="B22" s="78">
        <v>2</v>
      </c>
      <c r="C22" s="159">
        <v>4931</v>
      </c>
      <c r="D22" s="47" t="s">
        <v>844</v>
      </c>
      <c r="E22" s="160" t="s">
        <v>90</v>
      </c>
      <c r="F22" s="49">
        <v>37432</v>
      </c>
      <c r="G22" s="50">
        <f t="shared" si="1"/>
        <v>17.607118412046542</v>
      </c>
      <c r="H22" s="47" t="s">
        <v>22</v>
      </c>
      <c r="I22" s="51">
        <v>43863</v>
      </c>
      <c r="J22" s="47" t="s">
        <v>1662</v>
      </c>
    </row>
    <row r="23" spans="1:10">
      <c r="A23" s="38">
        <v>3</v>
      </c>
      <c r="B23" s="78">
        <v>3</v>
      </c>
      <c r="C23" s="159">
        <v>4912</v>
      </c>
      <c r="D23" s="47" t="s">
        <v>1223</v>
      </c>
      <c r="E23" s="160" t="s">
        <v>1224</v>
      </c>
      <c r="F23" s="49">
        <v>26894</v>
      </c>
      <c r="G23" s="50">
        <f t="shared" si="1"/>
        <v>17.456536618754278</v>
      </c>
      <c r="H23" s="47" t="s">
        <v>165</v>
      </c>
      <c r="I23" s="51">
        <v>33270</v>
      </c>
      <c r="J23" s="47" t="s">
        <v>1663</v>
      </c>
    </row>
    <row r="24" spans="1:10">
      <c r="A24" s="38">
        <v>4</v>
      </c>
      <c r="B24" s="78">
        <v>4</v>
      </c>
      <c r="C24" s="159">
        <v>4882</v>
      </c>
      <c r="D24" s="47" t="s">
        <v>1178</v>
      </c>
      <c r="E24" s="160" t="s">
        <v>897</v>
      </c>
      <c r="F24" s="49">
        <v>25584</v>
      </c>
      <c r="G24" s="50">
        <f t="shared" si="1"/>
        <v>18.039698836413415</v>
      </c>
      <c r="H24" s="47" t="s">
        <v>171</v>
      </c>
      <c r="I24" s="51">
        <v>32173</v>
      </c>
      <c r="J24" s="47" t="s">
        <v>595</v>
      </c>
    </row>
    <row r="25" spans="1:10">
      <c r="A25" s="38">
        <v>5</v>
      </c>
      <c r="B25" s="78">
        <v>5</v>
      </c>
      <c r="C25" s="159">
        <v>4823</v>
      </c>
      <c r="D25" s="47" t="s">
        <v>1167</v>
      </c>
      <c r="E25" s="160" t="s">
        <v>269</v>
      </c>
      <c r="F25" s="49">
        <v>28729</v>
      </c>
      <c r="G25" s="50">
        <f t="shared" si="1"/>
        <v>17.440109514031484</v>
      </c>
      <c r="H25" s="47" t="s">
        <v>221</v>
      </c>
      <c r="I25" s="51">
        <v>35099</v>
      </c>
      <c r="J25" s="47" t="s">
        <v>1664</v>
      </c>
    </row>
    <row r="26" spans="1:10">
      <c r="A26" s="38">
        <v>6</v>
      </c>
      <c r="B26" s="78">
        <v>6</v>
      </c>
      <c r="C26" s="159">
        <v>4172</v>
      </c>
      <c r="D26" s="47" t="s">
        <v>1168</v>
      </c>
      <c r="E26" s="160" t="s">
        <v>119</v>
      </c>
      <c r="F26" s="49">
        <v>28913</v>
      </c>
      <c r="G26" s="50">
        <f t="shared" si="1"/>
        <v>16.93634496919918</v>
      </c>
      <c r="H26" s="47" t="s">
        <v>221</v>
      </c>
      <c r="I26" s="51">
        <v>35099</v>
      </c>
      <c r="J26" s="47" t="s">
        <v>1665</v>
      </c>
    </row>
    <row r="27" spans="1:10">
      <c r="C27" s="5"/>
      <c r="D27" s="5"/>
      <c r="F27" s="5"/>
      <c r="G27" s="5"/>
      <c r="H27" s="5"/>
    </row>
    <row r="28" spans="1:10" ht="13">
      <c r="A28" s="157" t="s">
        <v>1666</v>
      </c>
      <c r="B28" s="39"/>
      <c r="C28" s="5"/>
      <c r="D28" s="5"/>
      <c r="E28" s="5"/>
      <c r="F28" s="13"/>
      <c r="G28" s="13"/>
      <c r="H28" s="5"/>
      <c r="I28" s="13"/>
    </row>
    <row r="29" spans="1:10">
      <c r="A29" s="93" t="s">
        <v>1</v>
      </c>
      <c r="B29" s="43" t="s">
        <v>1559</v>
      </c>
      <c r="C29" s="44" t="s">
        <v>0</v>
      </c>
      <c r="D29" s="45" t="s">
        <v>4</v>
      </c>
      <c r="E29" s="45" t="s">
        <v>5</v>
      </c>
      <c r="F29" s="44" t="s">
        <v>2</v>
      </c>
      <c r="G29" s="44" t="s">
        <v>124</v>
      </c>
      <c r="H29" s="45" t="s">
        <v>3</v>
      </c>
      <c r="I29" s="44" t="s">
        <v>6</v>
      </c>
      <c r="J29" s="158" t="s">
        <v>584</v>
      </c>
    </row>
    <row r="30" spans="1:10">
      <c r="A30" s="38">
        <v>1</v>
      </c>
      <c r="B30" s="78">
        <v>1</v>
      </c>
      <c r="C30" s="159">
        <v>4734</v>
      </c>
      <c r="D30" s="47" t="s">
        <v>1180</v>
      </c>
      <c r="E30" s="160" t="s">
        <v>1181</v>
      </c>
      <c r="F30" s="49">
        <v>26486</v>
      </c>
      <c r="G30" s="50">
        <f>(I30-F30)/365.25</f>
        <v>15.731690622861054</v>
      </c>
      <c r="H30" s="47" t="s">
        <v>11</v>
      </c>
      <c r="I30" s="51">
        <v>32232</v>
      </c>
      <c r="J30" s="47" t="s">
        <v>1667</v>
      </c>
    </row>
    <row r="31" spans="1:10">
      <c r="A31" s="38">
        <v>2</v>
      </c>
      <c r="B31" s="78">
        <v>2</v>
      </c>
      <c r="C31" s="159">
        <v>4293</v>
      </c>
      <c r="D31" s="47" t="s">
        <v>844</v>
      </c>
      <c r="E31" s="48" t="s">
        <v>90</v>
      </c>
      <c r="F31" s="49">
        <v>37432</v>
      </c>
      <c r="G31" s="50">
        <f>(I31-F31)/365.25</f>
        <v>15.5564681724846</v>
      </c>
      <c r="H31" s="47" t="s">
        <v>13</v>
      </c>
      <c r="I31" s="51">
        <v>43114</v>
      </c>
      <c r="J31" s="47" t="s">
        <v>1668</v>
      </c>
    </row>
    <row r="32" spans="1:10">
      <c r="A32" s="38">
        <v>3</v>
      </c>
      <c r="B32" s="78">
        <v>3</v>
      </c>
      <c r="C32" s="159">
        <v>3790</v>
      </c>
      <c r="D32" s="47" t="s">
        <v>1168</v>
      </c>
      <c r="E32" s="160" t="s">
        <v>330</v>
      </c>
      <c r="F32" s="49">
        <v>27208</v>
      </c>
      <c r="G32" s="50">
        <f>(I32-F32)/365.25</f>
        <v>15.7015742642026</v>
      </c>
      <c r="H32" s="47" t="s">
        <v>11</v>
      </c>
      <c r="I32" s="51">
        <v>32943</v>
      </c>
      <c r="J32" s="47" t="s">
        <v>1669</v>
      </c>
    </row>
    <row r="33" spans="1:10">
      <c r="A33" s="38">
        <v>4</v>
      </c>
      <c r="B33" s="78">
        <v>4</v>
      </c>
      <c r="C33" s="159">
        <v>3742</v>
      </c>
      <c r="D33" s="47" t="s">
        <v>1247</v>
      </c>
      <c r="E33" s="48" t="s">
        <v>1289</v>
      </c>
      <c r="F33" s="49">
        <v>27496</v>
      </c>
      <c r="G33" s="50">
        <f>(I33-F33)/365.25</f>
        <v>14.913073237508556</v>
      </c>
      <c r="H33" s="47" t="s">
        <v>11</v>
      </c>
      <c r="I33" s="51">
        <v>32943</v>
      </c>
      <c r="J33" s="47" t="s">
        <v>1670</v>
      </c>
    </row>
    <row r="34" spans="1:10">
      <c r="H34" s="5"/>
    </row>
    <row r="35" spans="1:10" ht="13">
      <c r="A35" s="157" t="s">
        <v>1671</v>
      </c>
      <c r="B35" s="39"/>
      <c r="C35" s="5"/>
      <c r="D35" s="5"/>
      <c r="E35" s="5"/>
      <c r="F35" s="13"/>
      <c r="G35" s="13"/>
      <c r="H35" s="5"/>
      <c r="I35" s="13"/>
    </row>
    <row r="36" spans="1:10">
      <c r="A36" s="93" t="s">
        <v>1</v>
      </c>
      <c r="B36" s="43" t="s">
        <v>1559</v>
      </c>
      <c r="C36" s="44" t="s">
        <v>0</v>
      </c>
      <c r="D36" s="45" t="s">
        <v>4</v>
      </c>
      <c r="E36" s="45" t="s">
        <v>5</v>
      </c>
      <c r="F36" s="44" t="s">
        <v>2</v>
      </c>
      <c r="G36" s="44" t="s">
        <v>124</v>
      </c>
      <c r="H36" s="45" t="s">
        <v>3</v>
      </c>
      <c r="I36" s="44" t="s">
        <v>6</v>
      </c>
      <c r="J36" s="158" t="s">
        <v>584</v>
      </c>
    </row>
    <row r="37" spans="1:10">
      <c r="A37" s="38">
        <v>1</v>
      </c>
      <c r="B37" s="78">
        <v>1</v>
      </c>
      <c r="C37" s="159" t="s">
        <v>1672</v>
      </c>
      <c r="D37" s="47" t="s">
        <v>1190</v>
      </c>
      <c r="E37" s="160" t="s">
        <v>205</v>
      </c>
      <c r="F37" s="49">
        <v>35174</v>
      </c>
      <c r="G37" s="50">
        <f>(I37-F37)/365.25</f>
        <v>14.817248459958932</v>
      </c>
      <c r="H37" s="47" t="s">
        <v>8</v>
      </c>
      <c r="I37" s="51">
        <v>40586</v>
      </c>
      <c r="J37" s="47" t="s">
        <v>1673</v>
      </c>
    </row>
    <row r="38" spans="1:10">
      <c r="A38" s="38">
        <v>2</v>
      </c>
      <c r="B38" s="78">
        <v>2</v>
      </c>
      <c r="C38" s="159" t="s">
        <v>1674</v>
      </c>
      <c r="D38" s="47" t="s">
        <v>1260</v>
      </c>
      <c r="E38" s="48" t="s">
        <v>1522</v>
      </c>
      <c r="F38" s="49">
        <v>36895</v>
      </c>
      <c r="G38" s="50">
        <f>(I38-F38)/365.25</f>
        <v>15.186858316221766</v>
      </c>
      <c r="H38" s="47" t="s">
        <v>221</v>
      </c>
      <c r="I38" s="51">
        <v>42442</v>
      </c>
      <c r="J38" s="47" t="s">
        <v>1675</v>
      </c>
    </row>
    <row r="39" spans="1:10">
      <c r="A39" s="38">
        <v>3</v>
      </c>
      <c r="B39" s="78">
        <v>3</v>
      </c>
      <c r="C39" s="159" t="s">
        <v>1676</v>
      </c>
      <c r="D39" s="47" t="s">
        <v>1216</v>
      </c>
      <c r="E39" s="160" t="s">
        <v>70</v>
      </c>
      <c r="F39" s="49">
        <v>36565</v>
      </c>
      <c r="G39" s="50">
        <f>(I39-F39)/365.25</f>
        <v>13.924709103353868</v>
      </c>
      <c r="H39" s="47" t="s">
        <v>13</v>
      </c>
      <c r="I39" s="51">
        <v>41651</v>
      </c>
      <c r="J39" s="47" t="s">
        <v>1677</v>
      </c>
    </row>
    <row r="40" spans="1:10">
      <c r="A40" s="38">
        <v>4</v>
      </c>
      <c r="B40" s="78">
        <v>4</v>
      </c>
      <c r="C40" s="159" t="s">
        <v>1678</v>
      </c>
      <c r="D40" s="47" t="s">
        <v>1369</v>
      </c>
      <c r="E40" s="48" t="s">
        <v>1370</v>
      </c>
      <c r="F40" s="49">
        <v>37376</v>
      </c>
      <c r="G40" s="50">
        <f>(I40-F40)/365.25</f>
        <v>13.697467488021903</v>
      </c>
      <c r="H40" s="47" t="s">
        <v>13</v>
      </c>
      <c r="I40" s="51">
        <v>42379</v>
      </c>
      <c r="J40" s="47" t="s">
        <v>1679</v>
      </c>
    </row>
    <row r="41" spans="1:10">
      <c r="H41" s="5"/>
    </row>
    <row r="42" spans="1:10" ht="13">
      <c r="A42" s="157" t="s">
        <v>585</v>
      </c>
      <c r="B42" s="39"/>
      <c r="C42" s="5"/>
      <c r="D42" s="5"/>
      <c r="E42" s="5"/>
      <c r="F42" s="13"/>
      <c r="G42" s="13"/>
      <c r="H42" s="5"/>
      <c r="I42" s="13"/>
    </row>
    <row r="43" spans="1:10">
      <c r="A43" s="93" t="s">
        <v>1</v>
      </c>
      <c r="B43" s="43" t="s">
        <v>1559</v>
      </c>
      <c r="C43" s="44" t="s">
        <v>0</v>
      </c>
      <c r="D43" s="45" t="s">
        <v>4</v>
      </c>
      <c r="E43" s="45" t="s">
        <v>5</v>
      </c>
      <c r="F43" s="44" t="s">
        <v>2</v>
      </c>
      <c r="G43" s="44" t="s">
        <v>124</v>
      </c>
      <c r="H43" s="45" t="s">
        <v>3</v>
      </c>
      <c r="I43" s="44" t="s">
        <v>6</v>
      </c>
      <c r="J43" s="158" t="s">
        <v>584</v>
      </c>
    </row>
    <row r="44" spans="1:10">
      <c r="A44" s="38">
        <v>1</v>
      </c>
      <c r="B44" s="78">
        <v>1</v>
      </c>
      <c r="C44" s="159">
        <v>3856</v>
      </c>
      <c r="D44" s="47" t="s">
        <v>1180</v>
      </c>
      <c r="E44" s="160" t="s">
        <v>1181</v>
      </c>
      <c r="F44" s="49">
        <v>26486</v>
      </c>
      <c r="G44" s="50">
        <f>(I44-F44)/365.25</f>
        <v>20.659822039698838</v>
      </c>
      <c r="H44" s="47" t="s">
        <v>1680</v>
      </c>
      <c r="I44" s="51">
        <v>34032</v>
      </c>
      <c r="J44" s="47" t="s">
        <v>1681</v>
      </c>
    </row>
    <row r="45" spans="1:10">
      <c r="C45" s="5"/>
      <c r="H45" s="5"/>
    </row>
    <row r="46" spans="1:10" ht="13">
      <c r="A46" s="157" t="s">
        <v>2040</v>
      </c>
      <c r="B46" s="39"/>
      <c r="C46" s="5"/>
      <c r="D46" s="5"/>
      <c r="E46" s="5"/>
      <c r="F46" s="13"/>
      <c r="G46" s="13"/>
      <c r="H46" s="5"/>
      <c r="I46" s="13"/>
    </row>
    <row r="47" spans="1:10">
      <c r="A47" s="93" t="s">
        <v>1</v>
      </c>
      <c r="B47" s="43" t="s">
        <v>1559</v>
      </c>
      <c r="C47" s="44" t="s">
        <v>0</v>
      </c>
      <c r="D47" s="45" t="s">
        <v>4</v>
      </c>
      <c r="E47" s="45" t="s">
        <v>5</v>
      </c>
      <c r="F47" s="44" t="s">
        <v>2</v>
      </c>
      <c r="G47" s="44" t="s">
        <v>124</v>
      </c>
      <c r="H47" s="45" t="s">
        <v>3</v>
      </c>
      <c r="I47" s="44" t="s">
        <v>6</v>
      </c>
      <c r="J47" s="158" t="s">
        <v>584</v>
      </c>
    </row>
    <row r="48" spans="1:10">
      <c r="A48" s="38">
        <v>1</v>
      </c>
      <c r="B48" s="78">
        <v>1</v>
      </c>
      <c r="C48" s="159">
        <v>2506</v>
      </c>
      <c r="D48" s="47" t="s">
        <v>1219</v>
      </c>
      <c r="E48" s="160" t="s">
        <v>893</v>
      </c>
      <c r="F48" s="49">
        <v>29134</v>
      </c>
      <c r="G48" s="50">
        <f>(I48-F48)/365.25</f>
        <v>36.358658453114302</v>
      </c>
      <c r="H48" s="47" t="s">
        <v>21</v>
      </c>
      <c r="I48" s="51">
        <v>42414</v>
      </c>
      <c r="J48" s="47" t="s">
        <v>1682</v>
      </c>
    </row>
    <row r="49" spans="1:10">
      <c r="A49" s="38">
        <v>2</v>
      </c>
      <c r="B49" s="78">
        <v>2</v>
      </c>
      <c r="C49" s="159">
        <v>2419</v>
      </c>
      <c r="D49" s="47" t="s">
        <v>1303</v>
      </c>
      <c r="E49" s="48" t="s">
        <v>1382</v>
      </c>
      <c r="F49" s="49">
        <v>26530</v>
      </c>
      <c r="G49" s="50">
        <f>(I49-F49)/365.25</f>
        <v>44.481861738535251</v>
      </c>
      <c r="H49" s="47" t="s">
        <v>21</v>
      </c>
      <c r="I49" s="51">
        <v>42777</v>
      </c>
      <c r="J49" s="47" t="s">
        <v>1683</v>
      </c>
    </row>
    <row r="50" spans="1:10">
      <c r="C50" s="7"/>
      <c r="D50" s="5"/>
      <c r="E50" s="5"/>
      <c r="F50" s="5"/>
      <c r="G50" s="5"/>
      <c r="H50" s="5"/>
    </row>
    <row r="51" spans="1:10" ht="13">
      <c r="A51" s="157" t="s">
        <v>1684</v>
      </c>
      <c r="B51" s="39"/>
      <c r="C51" s="5"/>
      <c r="D51" s="5"/>
      <c r="E51" s="5"/>
      <c r="F51" s="13"/>
      <c r="G51" s="13"/>
      <c r="H51" s="5"/>
      <c r="I51" s="13"/>
    </row>
    <row r="52" spans="1:10">
      <c r="A52" s="93" t="s">
        <v>1</v>
      </c>
      <c r="B52" s="43" t="s">
        <v>1559</v>
      </c>
      <c r="C52" s="44" t="s">
        <v>0</v>
      </c>
      <c r="D52" s="45" t="s">
        <v>4</v>
      </c>
      <c r="E52" s="45" t="s">
        <v>5</v>
      </c>
      <c r="F52" s="44" t="s">
        <v>2</v>
      </c>
      <c r="G52" s="44" t="s">
        <v>124</v>
      </c>
      <c r="H52" s="45" t="s">
        <v>3</v>
      </c>
      <c r="I52" s="44" t="s">
        <v>6</v>
      </c>
      <c r="J52" s="158" t="s">
        <v>584</v>
      </c>
    </row>
    <row r="53" spans="1:10">
      <c r="A53" s="38">
        <v>1</v>
      </c>
      <c r="B53" s="78">
        <v>1</v>
      </c>
      <c r="C53" s="159" t="s">
        <v>1685</v>
      </c>
      <c r="D53" s="47" t="s">
        <v>2041</v>
      </c>
      <c r="E53" s="160" t="s">
        <v>210</v>
      </c>
      <c r="F53" s="49">
        <v>16665</v>
      </c>
      <c r="G53" s="50">
        <f>(I53-F53)/365.25</f>
        <v>73.273100616016421</v>
      </c>
      <c r="H53" s="47" t="s">
        <v>1600</v>
      </c>
      <c r="I53" s="51">
        <v>43428</v>
      </c>
      <c r="J53" s="47" t="s">
        <v>1686</v>
      </c>
    </row>
    <row r="54" spans="1:10">
      <c r="C54" s="5"/>
      <c r="E54" s="5"/>
      <c r="F54" s="5"/>
      <c r="G54" s="5"/>
      <c r="H54" s="5"/>
    </row>
    <row r="55" spans="1:10" ht="13">
      <c r="A55" s="157" t="s">
        <v>1721</v>
      </c>
      <c r="B55" s="39"/>
      <c r="C55" s="5"/>
      <c r="D55" s="5"/>
      <c r="E55" s="5"/>
      <c r="F55" s="13"/>
      <c r="G55" s="13"/>
      <c r="H55" s="5"/>
      <c r="I55" s="13"/>
    </row>
    <row r="56" spans="1:10">
      <c r="A56" s="93" t="s">
        <v>1</v>
      </c>
      <c r="B56" s="43" t="s">
        <v>1559</v>
      </c>
      <c r="C56" s="44" t="s">
        <v>0</v>
      </c>
      <c r="D56" s="45" t="s">
        <v>4</v>
      </c>
      <c r="E56" s="45" t="s">
        <v>5</v>
      </c>
      <c r="F56" s="44" t="s">
        <v>2</v>
      </c>
      <c r="G56" s="44" t="s">
        <v>124</v>
      </c>
      <c r="H56" s="45" t="s">
        <v>3</v>
      </c>
      <c r="I56" s="44" t="s">
        <v>6</v>
      </c>
      <c r="J56" s="158" t="s">
        <v>584</v>
      </c>
    </row>
    <row r="57" spans="1:10">
      <c r="A57" s="38">
        <v>1</v>
      </c>
      <c r="B57" s="78">
        <v>1</v>
      </c>
      <c r="C57" s="159">
        <v>3483</v>
      </c>
      <c r="D57" s="47" t="s">
        <v>1249</v>
      </c>
      <c r="E57" s="160" t="s">
        <v>1250</v>
      </c>
      <c r="F57" s="49">
        <v>36903</v>
      </c>
      <c r="G57" s="50">
        <f t="shared" ref="G57:G66" si="2">(I57-F57)/365.25</f>
        <v>12.999315537303216</v>
      </c>
      <c r="H57" s="47" t="s">
        <v>13</v>
      </c>
      <c r="I57" s="51">
        <v>41651</v>
      </c>
      <c r="J57" s="47" t="s">
        <v>1687</v>
      </c>
    </row>
    <row r="58" spans="1:10">
      <c r="A58" s="38">
        <v>2</v>
      </c>
      <c r="B58" s="78">
        <v>2</v>
      </c>
      <c r="C58" s="159">
        <v>3156</v>
      </c>
      <c r="D58" s="47" t="s">
        <v>1260</v>
      </c>
      <c r="E58" s="48" t="s">
        <v>1522</v>
      </c>
      <c r="F58" s="49">
        <v>37260</v>
      </c>
      <c r="G58" s="50">
        <f t="shared" si="2"/>
        <v>12.021902806297057</v>
      </c>
      <c r="H58" s="47" t="s">
        <v>13</v>
      </c>
      <c r="I58" s="51">
        <v>41651</v>
      </c>
      <c r="J58" s="47" t="s">
        <v>1688</v>
      </c>
    </row>
    <row r="59" spans="1:10">
      <c r="A59" s="38">
        <v>3</v>
      </c>
      <c r="B59" s="78">
        <v>3</v>
      </c>
      <c r="C59" s="159">
        <v>3002</v>
      </c>
      <c r="D59" s="47" t="s">
        <v>844</v>
      </c>
      <c r="E59" s="160" t="s">
        <v>90</v>
      </c>
      <c r="F59" s="49">
        <v>37432</v>
      </c>
      <c r="G59" s="50">
        <f t="shared" si="2"/>
        <v>12.547570157426421</v>
      </c>
      <c r="H59" s="47" t="s">
        <v>13</v>
      </c>
      <c r="I59" s="51">
        <v>42015</v>
      </c>
      <c r="J59" s="47" t="s">
        <v>1689</v>
      </c>
    </row>
    <row r="60" spans="1:10">
      <c r="A60" s="38">
        <v>4</v>
      </c>
      <c r="B60" s="78">
        <v>4</v>
      </c>
      <c r="C60" s="159">
        <v>2684</v>
      </c>
      <c r="D60" s="47" t="s">
        <v>1216</v>
      </c>
      <c r="E60" s="48" t="s">
        <v>70</v>
      </c>
      <c r="F60" s="49">
        <v>36565</v>
      </c>
      <c r="G60" s="50">
        <f t="shared" si="2"/>
        <v>12.92539356605065</v>
      </c>
      <c r="H60" s="47" t="s">
        <v>13</v>
      </c>
      <c r="I60" s="51">
        <v>41286</v>
      </c>
      <c r="J60" s="47" t="s">
        <v>1690</v>
      </c>
    </row>
    <row r="61" spans="1:10">
      <c r="A61" s="38">
        <v>5</v>
      </c>
      <c r="B61" s="78">
        <v>5</v>
      </c>
      <c r="C61" s="159">
        <v>2572</v>
      </c>
      <c r="D61" s="47" t="s">
        <v>1283</v>
      </c>
      <c r="E61" s="160" t="s">
        <v>1519</v>
      </c>
      <c r="F61" s="49">
        <v>27036</v>
      </c>
      <c r="G61" s="50">
        <f t="shared" si="2"/>
        <v>14.21492128678987</v>
      </c>
      <c r="H61" s="47" t="s">
        <v>433</v>
      </c>
      <c r="I61" s="51">
        <v>32228</v>
      </c>
      <c r="J61" s="47" t="s">
        <v>1691</v>
      </c>
    </row>
    <row r="62" spans="1:10">
      <c r="A62" s="38">
        <v>6</v>
      </c>
      <c r="B62" s="78">
        <v>6</v>
      </c>
      <c r="C62" s="159">
        <v>2456</v>
      </c>
      <c r="D62" s="47" t="s">
        <v>1247</v>
      </c>
      <c r="E62" s="48" t="s">
        <v>1289</v>
      </c>
      <c r="F62" s="49">
        <v>27496</v>
      </c>
      <c r="G62" s="50">
        <f t="shared" si="2"/>
        <v>12.955509924709103</v>
      </c>
      <c r="H62" s="47" t="s">
        <v>433</v>
      </c>
      <c r="I62" s="51">
        <v>32228</v>
      </c>
      <c r="J62" s="47" t="s">
        <v>1692</v>
      </c>
    </row>
    <row r="63" spans="1:10">
      <c r="A63" s="38">
        <v>7</v>
      </c>
      <c r="B63" s="78">
        <v>7</v>
      </c>
      <c r="C63" s="159">
        <v>2406</v>
      </c>
      <c r="D63" s="47" t="s">
        <v>1369</v>
      </c>
      <c r="E63" s="160" t="s">
        <v>1370</v>
      </c>
      <c r="F63" s="49">
        <v>37376</v>
      </c>
      <c r="G63" s="50">
        <f t="shared" si="2"/>
        <v>12.700889801505818</v>
      </c>
      <c r="H63" s="47" t="s">
        <v>13</v>
      </c>
      <c r="I63" s="51">
        <v>42015</v>
      </c>
      <c r="J63" s="47" t="s">
        <v>1693</v>
      </c>
    </row>
    <row r="64" spans="1:10">
      <c r="A64" s="38">
        <v>8</v>
      </c>
      <c r="B64" s="78">
        <v>8</v>
      </c>
      <c r="C64" s="159">
        <v>2210</v>
      </c>
      <c r="D64" s="47" t="s">
        <v>1158</v>
      </c>
      <c r="E64" s="48" t="s">
        <v>1229</v>
      </c>
      <c r="F64" s="49">
        <v>27800</v>
      </c>
      <c r="G64" s="50">
        <f t="shared" si="2"/>
        <v>14.105407255304586</v>
      </c>
      <c r="H64" s="47" t="s">
        <v>433</v>
      </c>
      <c r="I64" s="51">
        <v>32952</v>
      </c>
      <c r="J64" s="47" t="s">
        <v>1694</v>
      </c>
    </row>
    <row r="65" spans="1:10">
      <c r="A65" s="38">
        <v>9</v>
      </c>
      <c r="B65" s="78">
        <v>9</v>
      </c>
      <c r="C65" s="159">
        <v>2127</v>
      </c>
      <c r="D65" s="47" t="s">
        <v>1249</v>
      </c>
      <c r="E65" s="160" t="s">
        <v>1848</v>
      </c>
      <c r="F65" s="49">
        <v>37841</v>
      </c>
      <c r="G65" s="50">
        <f t="shared" si="2"/>
        <v>11.427789185489392</v>
      </c>
      <c r="H65" s="47" t="s">
        <v>13</v>
      </c>
      <c r="I65" s="51">
        <v>42015</v>
      </c>
      <c r="J65" s="47" t="s">
        <v>1695</v>
      </c>
    </row>
    <row r="66" spans="1:10">
      <c r="A66" s="38">
        <v>10</v>
      </c>
      <c r="B66" s="78">
        <v>10</v>
      </c>
      <c r="C66" s="159">
        <v>1632</v>
      </c>
      <c r="D66" s="47" t="s">
        <v>1158</v>
      </c>
      <c r="E66" s="160" t="s">
        <v>797</v>
      </c>
      <c r="F66" s="49">
        <v>28118</v>
      </c>
      <c r="G66" s="50">
        <f t="shared" si="2"/>
        <v>13.234770704996578</v>
      </c>
      <c r="H66" s="47" t="s">
        <v>433</v>
      </c>
      <c r="I66" s="51">
        <v>32952</v>
      </c>
      <c r="J66" s="47" t="s">
        <v>1696</v>
      </c>
    </row>
    <row r="67" spans="1:10">
      <c r="H67" s="5"/>
    </row>
    <row r="68" spans="1:10" ht="13">
      <c r="A68" s="157" t="s">
        <v>2042</v>
      </c>
      <c r="B68" s="39"/>
      <c r="C68" s="5"/>
      <c r="D68" s="5"/>
      <c r="E68" s="5"/>
      <c r="F68" s="13"/>
      <c r="G68" s="13"/>
      <c r="H68" s="5"/>
      <c r="I68" s="13"/>
    </row>
    <row r="69" spans="1:10">
      <c r="A69" s="93" t="s">
        <v>1</v>
      </c>
      <c r="B69" s="43" t="s">
        <v>1559</v>
      </c>
      <c r="C69" s="44" t="s">
        <v>0</v>
      </c>
      <c r="D69" s="45" t="s">
        <v>4</v>
      </c>
      <c r="E69" s="45" t="s">
        <v>5</v>
      </c>
      <c r="F69" s="44" t="s">
        <v>2</v>
      </c>
      <c r="G69" s="44" t="s">
        <v>124</v>
      </c>
      <c r="H69" s="45" t="s">
        <v>3</v>
      </c>
      <c r="I69" s="44" t="s">
        <v>6</v>
      </c>
      <c r="J69" s="158" t="s">
        <v>584</v>
      </c>
    </row>
    <row r="70" spans="1:10">
      <c r="A70" s="38">
        <v>1</v>
      </c>
      <c r="B70" s="78">
        <v>1</v>
      </c>
      <c r="C70" s="159">
        <v>3000</v>
      </c>
      <c r="D70" s="47" t="s">
        <v>1262</v>
      </c>
      <c r="E70" s="160" t="s">
        <v>295</v>
      </c>
      <c r="F70" s="49">
        <v>25718</v>
      </c>
      <c r="G70" s="50">
        <f>(I70-F70)/365.25</f>
        <v>13.724845995893224</v>
      </c>
      <c r="H70" s="47" t="s">
        <v>433</v>
      </c>
      <c r="I70" s="51">
        <v>30731</v>
      </c>
      <c r="J70" s="47" t="s">
        <v>1697</v>
      </c>
    </row>
    <row r="71" spans="1:10">
      <c r="A71" s="38">
        <v>2</v>
      </c>
      <c r="B71" s="78">
        <v>2</v>
      </c>
      <c r="C71" s="159">
        <v>1667</v>
      </c>
      <c r="D71" s="47" t="s">
        <v>1240</v>
      </c>
      <c r="E71" s="48" t="s">
        <v>1528</v>
      </c>
      <c r="F71" s="49">
        <v>24358</v>
      </c>
      <c r="G71" s="50">
        <f>(I71-F71)/365.25</f>
        <v>13.478439425051334</v>
      </c>
      <c r="H71" s="47" t="s">
        <v>222</v>
      </c>
      <c r="I71" s="51">
        <v>29281</v>
      </c>
      <c r="J71" s="47" t="s">
        <v>1698</v>
      </c>
    </row>
    <row r="72" spans="1:10">
      <c r="C72" s="5"/>
      <c r="H72" s="5"/>
    </row>
    <row r="73" spans="1:10" ht="13">
      <c r="A73" s="157" t="s">
        <v>1722</v>
      </c>
      <c r="B73" s="39"/>
      <c r="C73" s="5"/>
      <c r="D73" s="5"/>
      <c r="E73" s="5"/>
      <c r="F73" s="13"/>
      <c r="G73" s="13"/>
      <c r="H73" s="5"/>
      <c r="I73" s="13"/>
    </row>
    <row r="74" spans="1:10">
      <c r="A74" s="93" t="s">
        <v>1</v>
      </c>
      <c r="B74" s="43" t="s">
        <v>1559</v>
      </c>
      <c r="C74" s="44" t="s">
        <v>0</v>
      </c>
      <c r="D74" s="45" t="s">
        <v>4</v>
      </c>
      <c r="E74" s="45" t="s">
        <v>5</v>
      </c>
      <c r="F74" s="44" t="s">
        <v>2</v>
      </c>
      <c r="G74" s="44" t="s">
        <v>124</v>
      </c>
      <c r="H74" s="45" t="s">
        <v>3</v>
      </c>
      <c r="I74" s="44" t="s">
        <v>6</v>
      </c>
      <c r="J74" s="158" t="s">
        <v>584</v>
      </c>
    </row>
    <row r="75" spans="1:10">
      <c r="A75" s="38">
        <v>1</v>
      </c>
      <c r="B75" s="78">
        <v>1</v>
      </c>
      <c r="C75" s="159" t="s">
        <v>1699</v>
      </c>
      <c r="D75" s="47" t="s">
        <v>2043</v>
      </c>
      <c r="E75" s="160" t="s">
        <v>325</v>
      </c>
      <c r="F75" s="49">
        <v>38567</v>
      </c>
      <c r="G75" s="50">
        <f>(I75-F75)/365.25</f>
        <v>10.436687200547571</v>
      </c>
      <c r="H75" s="47" t="s">
        <v>13</v>
      </c>
      <c r="I75" s="51">
        <v>42379</v>
      </c>
      <c r="J75" s="47" t="s">
        <v>1700</v>
      </c>
    </row>
    <row r="76" spans="1:10">
      <c r="C76" s="7"/>
      <c r="D76" s="5"/>
      <c r="E76" s="5"/>
      <c r="F76" s="5"/>
      <c r="G76" s="5"/>
      <c r="H76" s="5"/>
    </row>
    <row r="77" spans="1:10" ht="13">
      <c r="A77" s="157" t="s">
        <v>1723</v>
      </c>
      <c r="B77" s="39"/>
      <c r="C77" s="5"/>
      <c r="D77" s="5"/>
      <c r="E77" s="5"/>
      <c r="F77" s="13"/>
      <c r="G77" s="13"/>
      <c r="H77" s="5"/>
      <c r="I77" s="13"/>
    </row>
    <row r="78" spans="1:10">
      <c r="A78" s="93" t="s">
        <v>1</v>
      </c>
      <c r="B78" s="43" t="s">
        <v>1559</v>
      </c>
      <c r="C78" s="44" t="s">
        <v>0</v>
      </c>
      <c r="D78" s="45" t="s">
        <v>4</v>
      </c>
      <c r="E78" s="45" t="s">
        <v>5</v>
      </c>
      <c r="F78" s="44" t="s">
        <v>2</v>
      </c>
      <c r="G78" s="44" t="s">
        <v>124</v>
      </c>
      <c r="H78" s="45" t="s">
        <v>3</v>
      </c>
      <c r="I78" s="44" t="s">
        <v>6</v>
      </c>
      <c r="J78" s="158" t="s">
        <v>584</v>
      </c>
    </row>
    <row r="79" spans="1:10">
      <c r="A79" s="38">
        <v>1</v>
      </c>
      <c r="B79" s="78">
        <v>1</v>
      </c>
      <c r="C79" s="159">
        <v>3147</v>
      </c>
      <c r="D79" s="47" t="s">
        <v>2044</v>
      </c>
      <c r="E79" s="160" t="s">
        <v>205</v>
      </c>
      <c r="F79" s="49">
        <v>35165</v>
      </c>
      <c r="G79" s="50">
        <f>(I79-F79)/365.25</f>
        <v>12.9637234770705</v>
      </c>
      <c r="H79" s="47" t="s">
        <v>21</v>
      </c>
      <c r="I79" s="51">
        <v>39900</v>
      </c>
      <c r="J79" s="47" t="s">
        <v>1701</v>
      </c>
    </row>
    <row r="80" spans="1:10">
      <c r="C80" s="7"/>
      <c r="D80" s="5"/>
      <c r="E80" s="5"/>
      <c r="F80" s="5"/>
      <c r="G80" s="5"/>
      <c r="H80" s="5"/>
    </row>
    <row r="81" spans="1:10" ht="13">
      <c r="A81" s="157" t="s">
        <v>1723</v>
      </c>
      <c r="B81" s="39"/>
      <c r="C81" s="5"/>
      <c r="D81" s="5"/>
      <c r="E81" s="5"/>
      <c r="F81" s="13"/>
      <c r="G81" s="13"/>
      <c r="H81" s="5"/>
      <c r="I81" s="13"/>
    </row>
    <row r="82" spans="1:10">
      <c r="A82" s="93" t="s">
        <v>1</v>
      </c>
      <c r="B82" s="43" t="s">
        <v>1559</v>
      </c>
      <c r="C82" s="44" t="s">
        <v>0</v>
      </c>
      <c r="D82" s="45" t="s">
        <v>4</v>
      </c>
      <c r="E82" s="45" t="s">
        <v>5</v>
      </c>
      <c r="F82" s="44" t="s">
        <v>2</v>
      </c>
      <c r="G82" s="44" t="s">
        <v>124</v>
      </c>
      <c r="H82" s="45" t="s">
        <v>3</v>
      </c>
      <c r="I82" s="44" t="s">
        <v>6</v>
      </c>
      <c r="J82" s="158" t="s">
        <v>584</v>
      </c>
    </row>
    <row r="83" spans="1:10">
      <c r="A83" s="38">
        <v>1</v>
      </c>
      <c r="B83" s="78">
        <v>1</v>
      </c>
      <c r="C83" s="159">
        <v>1612</v>
      </c>
      <c r="D83" s="47" t="s">
        <v>2045</v>
      </c>
      <c r="E83" s="160" t="s">
        <v>471</v>
      </c>
      <c r="F83" s="49">
        <v>31373</v>
      </c>
      <c r="G83" s="50">
        <f>(I83-F83)/365.25</f>
        <v>11.154004106776181</v>
      </c>
      <c r="H83" s="47" t="s">
        <v>11</v>
      </c>
      <c r="I83" s="51">
        <v>35447</v>
      </c>
      <c r="J83" s="47" t="s">
        <v>1702</v>
      </c>
    </row>
    <row r="84" spans="1:10">
      <c r="A84" s="38">
        <v>2</v>
      </c>
      <c r="B84" s="78">
        <v>2</v>
      </c>
      <c r="C84" s="159">
        <v>1296</v>
      </c>
      <c r="D84" s="47" t="s">
        <v>2046</v>
      </c>
      <c r="E84" s="48" t="s">
        <v>413</v>
      </c>
      <c r="F84" s="49">
        <v>32320</v>
      </c>
      <c r="G84" s="50">
        <f>(I84-F84)/365.25</f>
        <v>11.570157426420261</v>
      </c>
      <c r="H84" s="47" t="s">
        <v>13</v>
      </c>
      <c r="I84" s="51">
        <v>36546</v>
      </c>
      <c r="J84" s="47" t="s">
        <v>1703</v>
      </c>
    </row>
    <row r="85" spans="1:10">
      <c r="C85" s="7"/>
      <c r="D85" s="5"/>
      <c r="E85" s="5"/>
      <c r="F85" s="5"/>
      <c r="G85" s="5"/>
      <c r="H85" s="5"/>
    </row>
    <row r="86" spans="1:10">
      <c r="C86" s="5"/>
      <c r="H86" s="5"/>
    </row>
    <row r="87" spans="1:10">
      <c r="C87" s="5"/>
      <c r="D87" s="5"/>
      <c r="F87" s="5"/>
      <c r="G87" s="5"/>
      <c r="H87" s="5"/>
    </row>
    <row r="88" spans="1:10">
      <c r="C88" s="5"/>
      <c r="H88" s="5"/>
    </row>
    <row r="89" spans="1:10">
      <c r="C89" s="5"/>
      <c r="D89" s="5"/>
      <c r="F89" s="5"/>
      <c r="G89" s="5"/>
      <c r="H89" s="5"/>
    </row>
    <row r="90" spans="1:10">
      <c r="C90" s="7"/>
      <c r="D90" s="5"/>
      <c r="E90" s="5"/>
      <c r="F90" s="5"/>
      <c r="G90" s="5"/>
      <c r="H90" s="5"/>
    </row>
    <row r="91" spans="1:10">
      <c r="C91" s="7"/>
      <c r="D91" s="5"/>
      <c r="E91" s="5"/>
      <c r="F91" s="5"/>
      <c r="G91" s="5"/>
      <c r="H91" s="5"/>
    </row>
    <row r="92" spans="1:10">
      <c r="C92" s="7"/>
      <c r="D92" s="5"/>
      <c r="E92" s="5"/>
      <c r="F92" s="5"/>
      <c r="G92" s="5"/>
      <c r="H92" s="5"/>
    </row>
  </sheetData>
  <conditionalFormatting sqref="B7:B17">
    <cfRule type="duplicateValues" dxfId="176" priority="33" stopIfTrue="1"/>
  </conditionalFormatting>
  <conditionalFormatting sqref="B21:B26">
    <cfRule type="duplicateValues" dxfId="175" priority="31" stopIfTrue="1"/>
  </conditionalFormatting>
  <conditionalFormatting sqref="B30:B33">
    <cfRule type="duplicateValues" dxfId="174" priority="28" stopIfTrue="1"/>
  </conditionalFormatting>
  <conditionalFormatting sqref="B37:B40">
    <cfRule type="duplicateValues" dxfId="173" priority="25" stopIfTrue="1"/>
  </conditionalFormatting>
  <conditionalFormatting sqref="B44">
    <cfRule type="duplicateValues" dxfId="172" priority="22" stopIfTrue="1"/>
  </conditionalFormatting>
  <conditionalFormatting sqref="B48:B49">
    <cfRule type="duplicateValues" dxfId="171" priority="19" stopIfTrue="1"/>
  </conditionalFormatting>
  <conditionalFormatting sqref="B53">
    <cfRule type="duplicateValues" dxfId="170" priority="13" stopIfTrue="1"/>
  </conditionalFormatting>
  <conditionalFormatting sqref="B57:B66">
    <cfRule type="duplicateValues" dxfId="169" priority="16" stopIfTrue="1"/>
  </conditionalFormatting>
  <conditionalFormatting sqref="B70:B71">
    <cfRule type="duplicateValues" dxfId="168" priority="10" stopIfTrue="1"/>
  </conditionalFormatting>
  <conditionalFormatting sqref="B75">
    <cfRule type="duplicateValues" dxfId="167" priority="7" stopIfTrue="1"/>
  </conditionalFormatting>
  <conditionalFormatting sqref="B79">
    <cfRule type="duplicateValues" dxfId="166" priority="4" stopIfTrue="1"/>
  </conditionalFormatting>
  <conditionalFormatting sqref="B83:B84">
    <cfRule type="duplicateValues" dxfId="165" priority="1" stopIfTrue="1"/>
  </conditionalFormatting>
  <conditionalFormatting sqref="G1:G3">
    <cfRule type="cellIs" dxfId="164" priority="35" operator="lessThan">
      <formula>0</formula>
    </cfRule>
  </conditionalFormatting>
  <conditionalFormatting sqref="G5:G17">
    <cfRule type="cellIs" dxfId="163" priority="34" operator="lessThan">
      <formula>0</formula>
    </cfRule>
  </conditionalFormatting>
  <conditionalFormatting sqref="G19:G26">
    <cfRule type="cellIs" dxfId="162" priority="32" operator="lessThan">
      <formula>0</formula>
    </cfRule>
  </conditionalFormatting>
  <conditionalFormatting sqref="G28:G33">
    <cfRule type="cellIs" dxfId="161" priority="29" operator="lessThan">
      <formula>0</formula>
    </cfRule>
  </conditionalFormatting>
  <conditionalFormatting sqref="G35:G40">
    <cfRule type="cellIs" dxfId="160" priority="26" operator="lessThan">
      <formula>0</formula>
    </cfRule>
  </conditionalFormatting>
  <conditionalFormatting sqref="G42:G44">
    <cfRule type="cellIs" dxfId="159" priority="23" operator="lessThan">
      <formula>0</formula>
    </cfRule>
  </conditionalFormatting>
  <conditionalFormatting sqref="G46:G49">
    <cfRule type="cellIs" dxfId="158" priority="20" operator="lessThan">
      <formula>0</formula>
    </cfRule>
  </conditionalFormatting>
  <conditionalFormatting sqref="G51:G53">
    <cfRule type="cellIs" dxfId="157" priority="14" operator="lessThan">
      <formula>0</formula>
    </cfRule>
  </conditionalFormatting>
  <conditionalFormatting sqref="G55:G66">
    <cfRule type="cellIs" dxfId="156" priority="17" operator="lessThan">
      <formula>0</formula>
    </cfRule>
  </conditionalFormatting>
  <conditionalFormatting sqref="G68:G71">
    <cfRule type="cellIs" dxfId="155" priority="11" operator="lessThan">
      <formula>0</formula>
    </cfRule>
  </conditionalFormatting>
  <conditionalFormatting sqref="G73:G75">
    <cfRule type="cellIs" dxfId="154" priority="8" operator="lessThan">
      <formula>0</formula>
    </cfRule>
  </conditionalFormatting>
  <conditionalFormatting sqref="G77:G79">
    <cfRule type="cellIs" dxfId="153" priority="5" operator="lessThan">
      <formula>0</formula>
    </cfRule>
  </conditionalFormatting>
  <conditionalFormatting sqref="G81:G84">
    <cfRule type="cellIs" dxfId="152" priority="2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ACBF-4995-6646-814D-B494E04362D4}">
  <dimension ref="A1:H40"/>
  <sheetViews>
    <sheetView showGridLines="0" zoomScale="190" zoomScaleNormal="190" workbookViewId="0">
      <selection activeCell="A5" sqref="A5:G9"/>
    </sheetView>
  </sheetViews>
  <sheetFormatPr baseColWidth="10" defaultRowHeight="13"/>
  <cols>
    <col min="1" max="1" width="2.59765625" bestFit="1" customWidth="1"/>
    <col min="2" max="2" width="4.796875" bestFit="1" customWidth="1"/>
    <col min="3" max="3" width="8.3984375" customWidth="1"/>
    <col min="4" max="4" width="7" customWidth="1"/>
    <col min="5" max="5" width="6.3984375" bestFit="1" customWidth="1"/>
    <col min="6" max="6" width="8.19921875" bestFit="1" customWidth="1"/>
    <col min="7" max="7" width="45.59765625" bestFit="1" customWidth="1"/>
  </cols>
  <sheetData>
    <row r="1" spans="1:7" ht="18">
      <c r="A1" s="119" t="s">
        <v>2091</v>
      </c>
      <c r="B1" s="112"/>
      <c r="C1" s="113"/>
      <c r="D1" s="114"/>
      <c r="E1" s="114"/>
      <c r="F1" s="115"/>
      <c r="G1" s="115"/>
    </row>
    <row r="2" spans="1:7" ht="18">
      <c r="A2" s="116" t="s">
        <v>2074</v>
      </c>
      <c r="B2" s="117"/>
      <c r="C2" s="117"/>
      <c r="D2" s="113"/>
      <c r="E2" s="113"/>
      <c r="F2" s="118"/>
      <c r="G2" s="118"/>
    </row>
    <row r="3" spans="1:7">
      <c r="A3" s="153" t="str">
        <f>Kvinnor!$A$3</f>
        <v>Rev. 2023-04-15</v>
      </c>
      <c r="B3" s="112"/>
      <c r="C3" s="117"/>
      <c r="D3" s="113"/>
      <c r="E3" s="113"/>
      <c r="F3" s="118"/>
      <c r="G3" s="118"/>
    </row>
    <row r="4" spans="1:7">
      <c r="B4" s="29"/>
      <c r="D4" s="26"/>
    </row>
    <row r="5" spans="1:7">
      <c r="A5" s="157" t="s">
        <v>1099</v>
      </c>
      <c r="B5" s="39"/>
      <c r="C5" s="5"/>
      <c r="D5" s="5"/>
      <c r="E5" s="5"/>
      <c r="F5" s="25"/>
      <c r="G5" s="5"/>
    </row>
    <row r="6" spans="1:7">
      <c r="A6" s="93" t="s">
        <v>1</v>
      </c>
      <c r="B6" s="43" t="s">
        <v>1559</v>
      </c>
      <c r="C6" s="44" t="s">
        <v>0</v>
      </c>
      <c r="D6" s="44" t="s">
        <v>971</v>
      </c>
      <c r="E6" s="45" t="s">
        <v>3</v>
      </c>
      <c r="F6" s="44" t="s">
        <v>6</v>
      </c>
      <c r="G6" s="94" t="s">
        <v>972</v>
      </c>
    </row>
    <row r="7" spans="1:7">
      <c r="A7" s="38">
        <v>1</v>
      </c>
      <c r="B7" s="78">
        <v>1</v>
      </c>
      <c r="C7" s="87">
        <v>1.0370370370370371E-3</v>
      </c>
      <c r="D7" s="124" t="s">
        <v>2047</v>
      </c>
      <c r="E7" s="47" t="s">
        <v>170</v>
      </c>
      <c r="F7" s="101">
        <v>32891</v>
      </c>
      <c r="G7" s="47" t="s">
        <v>1724</v>
      </c>
    </row>
    <row r="8" spans="1:7">
      <c r="A8" s="38">
        <v>2</v>
      </c>
      <c r="B8" s="78">
        <v>2</v>
      </c>
      <c r="C8" s="87">
        <v>1.0635416666666666E-3</v>
      </c>
      <c r="D8" s="124" t="s">
        <v>2047</v>
      </c>
      <c r="E8" s="47" t="s">
        <v>170</v>
      </c>
      <c r="F8" s="101">
        <v>33645</v>
      </c>
      <c r="G8" s="47" t="s">
        <v>1704</v>
      </c>
    </row>
    <row r="9" spans="1:7">
      <c r="A9" s="38">
        <v>3</v>
      </c>
      <c r="B9" s="78">
        <v>3</v>
      </c>
      <c r="C9" s="87">
        <v>1.0836805555555556E-3</v>
      </c>
      <c r="D9" s="124" t="s">
        <v>2047</v>
      </c>
      <c r="E9" s="47" t="s">
        <v>170</v>
      </c>
      <c r="F9" s="101">
        <v>34745</v>
      </c>
      <c r="G9" s="47" t="s">
        <v>1705</v>
      </c>
    </row>
    <row r="10" spans="1:7">
      <c r="A10" s="38">
        <v>4</v>
      </c>
      <c r="B10" s="78">
        <v>4</v>
      </c>
      <c r="C10" s="87">
        <v>1.0846064814814815E-3</v>
      </c>
      <c r="D10" s="124" t="s">
        <v>2047</v>
      </c>
      <c r="E10" s="47" t="s">
        <v>170</v>
      </c>
      <c r="F10" s="101">
        <v>34381</v>
      </c>
      <c r="G10" s="47" t="s">
        <v>1706</v>
      </c>
    </row>
    <row r="11" spans="1:7">
      <c r="A11" s="38">
        <v>5</v>
      </c>
      <c r="B11" s="78">
        <v>5</v>
      </c>
      <c r="C11" s="87">
        <v>1.0932870370370369E-3</v>
      </c>
      <c r="D11" s="124" t="s">
        <v>2047</v>
      </c>
      <c r="E11" s="47" t="s">
        <v>170</v>
      </c>
      <c r="F11" s="101">
        <v>32891</v>
      </c>
      <c r="G11" s="47" t="s">
        <v>1707</v>
      </c>
    </row>
    <row r="12" spans="1:7">
      <c r="A12" s="38">
        <v>6</v>
      </c>
      <c r="B12" s="78">
        <v>6</v>
      </c>
      <c r="C12" s="87">
        <v>1.1046296296296297E-3</v>
      </c>
      <c r="D12" s="124" t="s">
        <v>2047</v>
      </c>
      <c r="E12" s="47" t="s">
        <v>170</v>
      </c>
      <c r="F12" s="101">
        <v>34745</v>
      </c>
      <c r="G12" s="47" t="s">
        <v>1708</v>
      </c>
    </row>
    <row r="13" spans="1:7">
      <c r="A13" s="38">
        <v>7</v>
      </c>
      <c r="B13" s="78">
        <v>7</v>
      </c>
      <c r="C13" s="87">
        <v>1.1232638888888887E-3</v>
      </c>
      <c r="D13" s="124" t="s">
        <v>2047</v>
      </c>
      <c r="E13" s="47" t="s">
        <v>221</v>
      </c>
      <c r="F13" s="101">
        <v>33614</v>
      </c>
      <c r="G13" s="47" t="s">
        <v>1709</v>
      </c>
    </row>
    <row r="14" spans="1:7">
      <c r="A14" s="38">
        <v>8</v>
      </c>
      <c r="B14" s="78">
        <v>8</v>
      </c>
      <c r="C14" s="87">
        <v>1.2311342592592593E-3</v>
      </c>
      <c r="D14" s="124" t="s">
        <v>2047</v>
      </c>
      <c r="E14" s="47" t="s">
        <v>13</v>
      </c>
      <c r="F14" s="101">
        <v>36604</v>
      </c>
      <c r="G14" s="47" t="s">
        <v>1710</v>
      </c>
    </row>
    <row r="15" spans="1:7">
      <c r="A15" s="38">
        <v>9</v>
      </c>
      <c r="B15" s="78">
        <v>9</v>
      </c>
      <c r="C15" s="87">
        <v>1.2358796296296297E-3</v>
      </c>
      <c r="D15" s="124" t="s">
        <v>2047</v>
      </c>
      <c r="E15" s="47" t="s">
        <v>221</v>
      </c>
      <c r="F15" s="101">
        <v>33614</v>
      </c>
      <c r="G15" s="47" t="s">
        <v>1711</v>
      </c>
    </row>
    <row r="16" spans="1:7">
      <c r="A16" s="38">
        <v>10</v>
      </c>
      <c r="B16" s="78">
        <v>10</v>
      </c>
      <c r="C16" s="87">
        <v>1.2890046296296297E-3</v>
      </c>
      <c r="D16" s="124" t="s">
        <v>2048</v>
      </c>
      <c r="E16" s="47" t="s">
        <v>393</v>
      </c>
      <c r="F16" s="101">
        <v>42071</v>
      </c>
      <c r="G16" s="47" t="s">
        <v>1712</v>
      </c>
    </row>
    <row r="18" spans="3:8">
      <c r="H18" s="5"/>
    </row>
    <row r="19" spans="3:8">
      <c r="H19" s="5"/>
    </row>
    <row r="21" spans="3:8">
      <c r="C21" s="5"/>
      <c r="D21" s="5"/>
      <c r="F21" s="5"/>
      <c r="G21" s="5"/>
      <c r="H21" s="5"/>
    </row>
    <row r="22" spans="3:8">
      <c r="C22" s="5"/>
    </row>
    <row r="23" spans="3:8">
      <c r="C23" s="5"/>
      <c r="D23" s="5"/>
      <c r="F23" s="5"/>
      <c r="G23" s="5"/>
      <c r="H23" s="5"/>
    </row>
    <row r="24" spans="3:8">
      <c r="C24" s="5"/>
      <c r="E24" s="7"/>
      <c r="F24" s="5"/>
    </row>
    <row r="25" spans="3:8">
      <c r="C25" s="5"/>
      <c r="D25" s="5"/>
      <c r="F25" s="5"/>
      <c r="G25" s="5"/>
      <c r="H25" s="5"/>
    </row>
    <row r="26" spans="3:8">
      <c r="C26" s="5"/>
      <c r="E26" s="7"/>
      <c r="F26" s="5"/>
    </row>
    <row r="27" spans="3:8">
      <c r="C27" s="5"/>
      <c r="D27" s="5"/>
      <c r="F27" s="5"/>
      <c r="G27" s="5"/>
      <c r="H27" s="5"/>
    </row>
    <row r="28" spans="3:8">
      <c r="C28" s="5"/>
    </row>
    <row r="29" spans="3:8">
      <c r="C29" s="5"/>
      <c r="D29" s="5"/>
      <c r="F29" s="5"/>
      <c r="G29" s="5"/>
      <c r="H29" s="5"/>
    </row>
    <row r="30" spans="3:8">
      <c r="C30" s="5"/>
    </row>
    <row r="31" spans="3:8">
      <c r="C31" s="5"/>
      <c r="D31" s="5"/>
      <c r="F31" s="5"/>
      <c r="G31" s="5"/>
      <c r="H31" s="5"/>
    </row>
    <row r="32" spans="3:8">
      <c r="C32" s="5"/>
    </row>
    <row r="33" spans="3:8">
      <c r="C33" s="5"/>
      <c r="D33" s="5"/>
      <c r="F33" s="5"/>
      <c r="G33" s="5"/>
      <c r="H33" s="5"/>
    </row>
    <row r="34" spans="3:8">
      <c r="C34" s="5"/>
    </row>
    <row r="35" spans="3:8">
      <c r="C35" s="5"/>
      <c r="D35" s="5"/>
      <c r="F35" s="5"/>
      <c r="G35" s="5"/>
      <c r="H35" s="5"/>
    </row>
    <row r="36" spans="3:8">
      <c r="C36" s="5"/>
    </row>
    <row r="37" spans="3:8">
      <c r="C37" s="5"/>
      <c r="D37" s="5"/>
      <c r="F37" s="5"/>
      <c r="G37" s="5"/>
      <c r="H37" s="5"/>
    </row>
    <row r="38" spans="3:8">
      <c r="C38" s="5"/>
    </row>
    <row r="39" spans="3:8">
      <c r="C39" s="5"/>
      <c r="D39" s="5"/>
      <c r="F39" s="5"/>
      <c r="G39" s="5"/>
      <c r="H39" s="5"/>
    </row>
    <row r="40" spans="3:8">
      <c r="C40" s="7"/>
      <c r="D40" s="5"/>
      <c r="E40" s="5"/>
      <c r="F40" s="5"/>
      <c r="G40" s="5"/>
      <c r="H40" s="5"/>
    </row>
  </sheetData>
  <conditionalFormatting sqref="B7:B16">
    <cfRule type="duplicateValues" dxfId="151" priority="1" stopIfTrue="1"/>
  </conditionalFormatting>
  <conditionalFormatting sqref="C7:C16">
    <cfRule type="duplicateValues" dxfId="150" priority="3"/>
  </conditionalFormatting>
  <conditionalFormatting sqref="G1:G3">
    <cfRule type="cellIs" dxfId="149" priority="2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BA63-88C7-6743-A688-D5C45D798962}">
  <dimension ref="A1:K1349"/>
  <sheetViews>
    <sheetView showGridLines="0" zoomScale="250" zoomScaleNormal="250" workbookViewId="0">
      <pane ySplit="3" topLeftCell="A4" activePane="bottomLeft" state="frozen"/>
      <selection pane="bottomLeft" activeCell="A4" sqref="A4:XFD4"/>
    </sheetView>
  </sheetViews>
  <sheetFormatPr baseColWidth="10" defaultRowHeight="11"/>
  <cols>
    <col min="1" max="1" width="2.59765625" style="38" bestFit="1" customWidth="1"/>
    <col min="2" max="2" width="4.796875" style="30" bestFit="1" customWidth="1"/>
    <col min="3" max="3" width="9" style="5" customWidth="1"/>
    <col min="4" max="4" width="10.59765625" style="5" customWidth="1"/>
    <col min="5" max="5" width="14.19921875" style="5" bestFit="1" customWidth="1"/>
    <col min="6" max="6" width="8.59765625" style="5" bestFit="1" customWidth="1"/>
    <col min="7" max="7" width="5.3984375" style="5" customWidth="1"/>
    <col min="8" max="8" width="10.19921875" style="5" bestFit="1" customWidth="1"/>
    <col min="9" max="9" width="8.59765625" style="5" bestFit="1" customWidth="1"/>
    <col min="10" max="16384" width="11" style="5"/>
  </cols>
  <sheetData>
    <row r="1" spans="1:9" s="3" customFormat="1" ht="18">
      <c r="A1" s="119" t="s">
        <v>2090</v>
      </c>
      <c r="B1" s="112"/>
      <c r="C1" s="113"/>
      <c r="D1" s="114"/>
      <c r="E1" s="114"/>
      <c r="F1" s="115"/>
      <c r="G1" s="115"/>
      <c r="H1" s="114"/>
      <c r="I1" s="151"/>
    </row>
    <row r="2" spans="1:9" s="3" customFormat="1" ht="18">
      <c r="A2" s="116" t="s">
        <v>2074</v>
      </c>
      <c r="B2" s="117"/>
      <c r="C2" s="117"/>
      <c r="D2" s="113"/>
      <c r="E2" s="113"/>
      <c r="F2" s="118"/>
      <c r="G2" s="118"/>
      <c r="H2" s="113"/>
      <c r="I2" s="118"/>
    </row>
    <row r="3" spans="1:9">
      <c r="A3" s="150" t="str">
        <f>Kvinnor!$A$3</f>
        <v>Rev. 2023-04-15</v>
      </c>
      <c r="B3" s="112"/>
      <c r="C3" s="117"/>
      <c r="D3" s="113"/>
      <c r="E3" s="113"/>
      <c r="F3" s="118"/>
      <c r="G3" s="118"/>
      <c r="H3" s="113"/>
      <c r="I3" s="118"/>
    </row>
    <row r="4" spans="1:9">
      <c r="B4" s="164"/>
      <c r="C4" s="33"/>
      <c r="F4" s="13"/>
      <c r="G4" s="13"/>
      <c r="I4" s="25"/>
    </row>
    <row r="5" spans="1:9" ht="13">
      <c r="A5" s="40" t="s">
        <v>1725</v>
      </c>
      <c r="B5" s="41"/>
      <c r="C5" s="35"/>
      <c r="D5" s="35"/>
      <c r="E5" s="35"/>
      <c r="F5" s="42"/>
      <c r="G5" s="42"/>
      <c r="H5" s="35"/>
      <c r="I5" s="42"/>
    </row>
    <row r="6" spans="1:9">
      <c r="A6" s="93" t="s">
        <v>1</v>
      </c>
      <c r="B6" s="43" t="s">
        <v>1559</v>
      </c>
      <c r="C6" s="44" t="s">
        <v>0</v>
      </c>
      <c r="D6" s="45" t="s">
        <v>4</v>
      </c>
      <c r="E6" s="45" t="s">
        <v>5</v>
      </c>
      <c r="F6" s="44" t="s">
        <v>2</v>
      </c>
      <c r="G6" s="44" t="s">
        <v>124</v>
      </c>
      <c r="H6" s="45" t="s">
        <v>3</v>
      </c>
      <c r="I6" s="100" t="s">
        <v>6</v>
      </c>
    </row>
    <row r="7" spans="1:9">
      <c r="A7" s="38">
        <v>1</v>
      </c>
      <c r="B7" s="78">
        <v>1</v>
      </c>
      <c r="C7" s="46">
        <v>4.16</v>
      </c>
      <c r="D7" s="47" t="s">
        <v>1178</v>
      </c>
      <c r="E7" s="48" t="s">
        <v>1179</v>
      </c>
      <c r="F7" s="49">
        <v>37326</v>
      </c>
      <c r="G7" s="50">
        <f t="shared" ref="G7:G24" si="0">(I7-F7)/365.25</f>
        <v>17.763175906913073</v>
      </c>
      <c r="H7" s="47" t="s">
        <v>13</v>
      </c>
      <c r="I7" s="101">
        <v>43814</v>
      </c>
    </row>
    <row r="8" spans="1:9">
      <c r="A8" s="38">
        <v>2</v>
      </c>
      <c r="B8" s="78">
        <v>2</v>
      </c>
      <c r="C8" s="46">
        <v>4.1900000000000004</v>
      </c>
      <c r="D8" s="47" t="s">
        <v>1162</v>
      </c>
      <c r="E8" s="48" t="s">
        <v>709</v>
      </c>
      <c r="F8" s="49">
        <v>34372</v>
      </c>
      <c r="G8" s="50">
        <f t="shared" si="0"/>
        <v>21.842573579739906</v>
      </c>
      <c r="H8" s="47" t="s">
        <v>13</v>
      </c>
      <c r="I8" s="101">
        <v>42350</v>
      </c>
    </row>
    <row r="9" spans="1:9">
      <c r="A9" s="38">
        <v>3</v>
      </c>
      <c r="B9" s="78">
        <v>3</v>
      </c>
      <c r="C9" s="46">
        <v>4.26</v>
      </c>
      <c r="D9" s="47" t="s">
        <v>1190</v>
      </c>
      <c r="E9" s="48" t="s">
        <v>1215</v>
      </c>
      <c r="F9" s="49">
        <v>35418</v>
      </c>
      <c r="G9" s="50">
        <f t="shared" si="0"/>
        <v>17.984941820670773</v>
      </c>
      <c r="H9" s="47" t="s">
        <v>13</v>
      </c>
      <c r="I9" s="101">
        <v>41987</v>
      </c>
    </row>
    <row r="10" spans="1:9">
      <c r="A10" s="38">
        <v>4</v>
      </c>
      <c r="B10" s="78">
        <v>4</v>
      </c>
      <c r="C10" s="46">
        <v>4.2699999999999996</v>
      </c>
      <c r="D10" s="47" t="s">
        <v>1236</v>
      </c>
      <c r="E10" s="48" t="s">
        <v>852</v>
      </c>
      <c r="F10" s="49">
        <v>37406</v>
      </c>
      <c r="G10" s="50">
        <f t="shared" si="0"/>
        <v>17.544147843942504</v>
      </c>
      <c r="H10" s="47" t="s">
        <v>13</v>
      </c>
      <c r="I10" s="51">
        <v>43814</v>
      </c>
    </row>
    <row r="11" spans="1:9">
      <c r="A11" s="38">
        <v>5</v>
      </c>
      <c r="B11" s="78">
        <v>5</v>
      </c>
      <c r="C11" s="46">
        <v>4.32</v>
      </c>
      <c r="D11" s="47" t="s">
        <v>1227</v>
      </c>
      <c r="E11" s="48" t="s">
        <v>1226</v>
      </c>
      <c r="F11" s="49">
        <v>37922</v>
      </c>
      <c r="G11" s="50">
        <f t="shared" si="0"/>
        <v>15.134839151266256</v>
      </c>
      <c r="H11" s="47" t="s">
        <v>13</v>
      </c>
      <c r="I11" s="51">
        <v>43450</v>
      </c>
    </row>
    <row r="12" spans="1:9">
      <c r="A12" s="38">
        <v>6</v>
      </c>
      <c r="B12" s="78">
        <v>6</v>
      </c>
      <c r="C12" s="46">
        <v>4.33</v>
      </c>
      <c r="D12" s="47" t="s">
        <v>1191</v>
      </c>
      <c r="E12" s="48" t="s">
        <v>1192</v>
      </c>
      <c r="F12" s="49">
        <v>29873</v>
      </c>
      <c r="G12" s="50">
        <f t="shared" si="0"/>
        <v>34.160164271047229</v>
      </c>
      <c r="H12" s="47" t="s">
        <v>13</v>
      </c>
      <c r="I12" s="51">
        <v>42350</v>
      </c>
    </row>
    <row r="13" spans="1:9">
      <c r="A13" s="38">
        <v>7</v>
      </c>
      <c r="B13" s="78">
        <v>7</v>
      </c>
      <c r="C13" s="46">
        <v>4.3499999999999996</v>
      </c>
      <c r="D13" s="47" t="s">
        <v>1247</v>
      </c>
      <c r="E13" s="48" t="s">
        <v>1248</v>
      </c>
      <c r="F13" s="49">
        <v>33828</v>
      </c>
      <c r="G13" s="50">
        <f t="shared" si="0"/>
        <v>21.322381930184804</v>
      </c>
      <c r="H13" s="47" t="s">
        <v>13</v>
      </c>
      <c r="I13" s="51">
        <v>41616</v>
      </c>
    </row>
    <row r="14" spans="1:9">
      <c r="A14" s="38">
        <v>8</v>
      </c>
      <c r="B14" s="78">
        <v>8</v>
      </c>
      <c r="C14" s="46">
        <v>4.37</v>
      </c>
      <c r="D14" s="47" t="s">
        <v>1190</v>
      </c>
      <c r="E14" s="48" t="s">
        <v>205</v>
      </c>
      <c r="F14" s="49">
        <v>35174</v>
      </c>
      <c r="G14" s="50">
        <f t="shared" si="0"/>
        <v>17.637234770704996</v>
      </c>
      <c r="H14" s="47" t="s">
        <v>13</v>
      </c>
      <c r="I14" s="51">
        <v>41616</v>
      </c>
    </row>
    <row r="15" spans="1:9">
      <c r="A15" s="38">
        <v>9</v>
      </c>
      <c r="B15" s="78">
        <v>9</v>
      </c>
      <c r="C15" s="46">
        <v>4.3899999999999997</v>
      </c>
      <c r="D15" s="47" t="s">
        <v>1170</v>
      </c>
      <c r="E15" s="48" t="s">
        <v>766</v>
      </c>
      <c r="F15" s="49">
        <v>35267</v>
      </c>
      <c r="G15" s="50">
        <f t="shared" si="0"/>
        <v>18.39835728952772</v>
      </c>
      <c r="H15" s="47" t="s">
        <v>13</v>
      </c>
      <c r="I15" s="51">
        <v>41987</v>
      </c>
    </row>
    <row r="16" spans="1:9" ht="12" thickBot="1">
      <c r="A16" s="67">
        <v>10</v>
      </c>
      <c r="B16" s="80">
        <v>10</v>
      </c>
      <c r="C16" s="68">
        <v>4.4000000000000004</v>
      </c>
      <c r="D16" s="69" t="s">
        <v>1216</v>
      </c>
      <c r="E16" s="70" t="s">
        <v>70</v>
      </c>
      <c r="F16" s="71">
        <v>36565</v>
      </c>
      <c r="G16" s="72">
        <f t="shared" si="0"/>
        <v>16.83504449007529</v>
      </c>
      <c r="H16" s="69" t="s">
        <v>13</v>
      </c>
      <c r="I16" s="73">
        <v>42714</v>
      </c>
    </row>
    <row r="17" spans="1:9">
      <c r="A17" s="38">
        <v>11</v>
      </c>
      <c r="B17" s="79">
        <v>11</v>
      </c>
      <c r="C17" s="61">
        <v>4.41</v>
      </c>
      <c r="D17" s="62" t="s">
        <v>1209</v>
      </c>
      <c r="E17" s="63" t="s">
        <v>1210</v>
      </c>
      <c r="F17" s="64">
        <v>34428</v>
      </c>
      <c r="G17" s="65">
        <f t="shared" si="0"/>
        <v>21.689253935660506</v>
      </c>
      <c r="H17" s="62" t="s">
        <v>13</v>
      </c>
      <c r="I17" s="66">
        <v>42350</v>
      </c>
    </row>
    <row r="18" spans="1:9">
      <c r="A18" s="38">
        <v>12</v>
      </c>
      <c r="B18" s="78">
        <v>11</v>
      </c>
      <c r="C18" s="46">
        <v>4.41</v>
      </c>
      <c r="D18" s="47" t="s">
        <v>1726</v>
      </c>
      <c r="E18" s="48" t="s">
        <v>1324</v>
      </c>
      <c r="F18" s="49">
        <v>36262</v>
      </c>
      <c r="G18" s="50">
        <f t="shared" si="0"/>
        <v>15.646817248459959</v>
      </c>
      <c r="H18" s="47" t="s">
        <v>13</v>
      </c>
      <c r="I18" s="51">
        <v>41977</v>
      </c>
    </row>
    <row r="19" spans="1:9">
      <c r="A19" s="38">
        <v>13</v>
      </c>
      <c r="B19" s="78">
        <v>13</v>
      </c>
      <c r="C19" s="46">
        <v>4.46</v>
      </c>
      <c r="D19" s="47" t="s">
        <v>1167</v>
      </c>
      <c r="E19" s="48" t="s">
        <v>462</v>
      </c>
      <c r="F19" s="49">
        <v>35692</v>
      </c>
      <c r="G19" s="50">
        <f t="shared" si="0"/>
        <v>17.234770704996578</v>
      </c>
      <c r="H19" s="47" t="s">
        <v>13</v>
      </c>
      <c r="I19" s="51">
        <v>41987</v>
      </c>
    </row>
    <row r="20" spans="1:9">
      <c r="A20" s="38">
        <v>14</v>
      </c>
      <c r="B20" s="78">
        <v>13</v>
      </c>
      <c r="C20" s="46">
        <v>4.46</v>
      </c>
      <c r="D20" s="47" t="s">
        <v>1249</v>
      </c>
      <c r="E20" s="48" t="s">
        <v>1250</v>
      </c>
      <c r="F20" s="49">
        <v>36903</v>
      </c>
      <c r="G20" s="50">
        <f t="shared" si="0"/>
        <v>14.913073237508556</v>
      </c>
      <c r="H20" s="47" t="s">
        <v>13</v>
      </c>
      <c r="I20" s="51">
        <v>42350</v>
      </c>
    </row>
    <row r="21" spans="1:9">
      <c r="A21" s="38">
        <v>15</v>
      </c>
      <c r="B21" s="78">
        <v>15</v>
      </c>
      <c r="C21" s="46">
        <v>4.4800000000000004</v>
      </c>
      <c r="D21" s="47" t="s">
        <v>1180</v>
      </c>
      <c r="E21" s="48" t="s">
        <v>1267</v>
      </c>
      <c r="F21" s="49">
        <v>33988</v>
      </c>
      <c r="G21" s="50">
        <f t="shared" si="0"/>
        <v>20.884325804243669</v>
      </c>
      <c r="H21" s="47" t="s">
        <v>13</v>
      </c>
      <c r="I21" s="51">
        <v>41616</v>
      </c>
    </row>
    <row r="22" spans="1:9">
      <c r="A22" s="38">
        <v>16</v>
      </c>
      <c r="B22" s="78">
        <v>16</v>
      </c>
      <c r="C22" s="46">
        <v>4.53</v>
      </c>
      <c r="D22" s="47" t="s">
        <v>1295</v>
      </c>
      <c r="E22" s="48" t="s">
        <v>1320</v>
      </c>
      <c r="F22" s="49">
        <v>35929</v>
      </c>
      <c r="G22" s="50">
        <f t="shared" si="0"/>
        <v>21.587953456536617</v>
      </c>
      <c r="H22" s="47" t="s">
        <v>13</v>
      </c>
      <c r="I22" s="51">
        <v>43814</v>
      </c>
    </row>
    <row r="23" spans="1:9">
      <c r="A23" s="38">
        <v>17</v>
      </c>
      <c r="B23" s="78">
        <v>17</v>
      </c>
      <c r="C23" s="46">
        <v>4.58</v>
      </c>
      <c r="D23" s="47" t="s">
        <v>1256</v>
      </c>
      <c r="E23" s="48" t="s">
        <v>533</v>
      </c>
      <c r="F23" s="49">
        <v>35834</v>
      </c>
      <c r="G23" s="50">
        <f t="shared" si="0"/>
        <v>17.839835728952771</v>
      </c>
      <c r="H23" s="47" t="s">
        <v>13</v>
      </c>
      <c r="I23" s="51">
        <v>42350</v>
      </c>
    </row>
    <row r="24" spans="1:9">
      <c r="A24" s="38">
        <v>18</v>
      </c>
      <c r="B24" s="78">
        <v>18</v>
      </c>
      <c r="C24" s="46">
        <v>4.6399999999999997</v>
      </c>
      <c r="D24" s="47" t="s">
        <v>1190</v>
      </c>
      <c r="E24" s="48" t="s">
        <v>800</v>
      </c>
      <c r="F24" s="49">
        <v>36101</v>
      </c>
      <c r="G24" s="50">
        <f t="shared" si="0"/>
        <v>15.099247091033538</v>
      </c>
      <c r="H24" s="47" t="s">
        <v>13</v>
      </c>
      <c r="I24" s="51">
        <v>41616</v>
      </c>
    </row>
    <row r="26" spans="1:9" ht="13">
      <c r="A26" s="40" t="s">
        <v>1727</v>
      </c>
      <c r="B26" s="41"/>
      <c r="C26" s="35"/>
      <c r="D26" s="35"/>
      <c r="E26" s="35"/>
      <c r="F26" s="42"/>
      <c r="G26" s="42"/>
      <c r="H26" s="35"/>
      <c r="I26" s="42"/>
    </row>
    <row r="27" spans="1:9">
      <c r="A27" s="93" t="s">
        <v>1</v>
      </c>
      <c r="B27" s="43" t="s">
        <v>1559</v>
      </c>
      <c r="C27" s="44" t="s">
        <v>0</v>
      </c>
      <c r="D27" s="45" t="s">
        <v>4</v>
      </c>
      <c r="E27" s="45" t="s">
        <v>5</v>
      </c>
      <c r="F27" s="44" t="s">
        <v>2</v>
      </c>
      <c r="G27" s="44" t="s">
        <v>124</v>
      </c>
      <c r="H27" s="45" t="s">
        <v>3</v>
      </c>
      <c r="I27" s="100" t="s">
        <v>6</v>
      </c>
    </row>
    <row r="28" spans="1:9">
      <c r="A28" s="38">
        <v>1</v>
      </c>
      <c r="B28" s="78">
        <v>1</v>
      </c>
      <c r="C28" s="74">
        <v>4.8</v>
      </c>
      <c r="D28" s="47" t="s">
        <v>1272</v>
      </c>
      <c r="E28" s="48" t="s">
        <v>1273</v>
      </c>
      <c r="F28" s="49">
        <v>19521</v>
      </c>
      <c r="G28" s="50">
        <f>(I28-F28)/365.25</f>
        <v>16.654346338124572</v>
      </c>
      <c r="H28" s="47" t="s">
        <v>220</v>
      </c>
      <c r="I28" s="51">
        <v>25604</v>
      </c>
    </row>
    <row r="29" spans="1:9">
      <c r="A29" s="38">
        <v>2</v>
      </c>
      <c r="B29" s="78">
        <v>1</v>
      </c>
      <c r="C29" s="74">
        <v>4.8</v>
      </c>
      <c r="D29" s="47" t="s">
        <v>1274</v>
      </c>
      <c r="E29" s="48" t="s">
        <v>1275</v>
      </c>
      <c r="F29" s="49">
        <v>19369</v>
      </c>
      <c r="G29" s="50">
        <f>(I29-F29)/365.25</f>
        <v>17.07049965776865</v>
      </c>
      <c r="H29" s="47" t="s">
        <v>220</v>
      </c>
      <c r="I29" s="51">
        <v>25604</v>
      </c>
    </row>
    <row r="31" spans="1:9" ht="13">
      <c r="A31" s="40" t="s">
        <v>1728</v>
      </c>
      <c r="B31" s="41"/>
      <c r="C31" s="35"/>
      <c r="D31" s="35"/>
      <c r="E31" s="35"/>
      <c r="F31" s="42"/>
      <c r="G31" s="42"/>
      <c r="H31" s="35"/>
      <c r="I31" s="42"/>
    </row>
    <row r="32" spans="1:9">
      <c r="A32" s="93" t="s">
        <v>1</v>
      </c>
      <c r="B32" s="43" t="s">
        <v>1559</v>
      </c>
      <c r="C32" s="44" t="s">
        <v>0</v>
      </c>
      <c r="D32" s="45" t="s">
        <v>4</v>
      </c>
      <c r="E32" s="45" t="s">
        <v>5</v>
      </c>
      <c r="F32" s="44" t="s">
        <v>2</v>
      </c>
      <c r="G32" s="44" t="s">
        <v>124</v>
      </c>
      <c r="H32" s="45" t="s">
        <v>3</v>
      </c>
      <c r="I32" s="100" t="s">
        <v>6</v>
      </c>
    </row>
    <row r="33" spans="1:9">
      <c r="A33" s="38">
        <v>1</v>
      </c>
      <c r="B33" s="78">
        <v>1</v>
      </c>
      <c r="C33" s="74">
        <v>7.18</v>
      </c>
      <c r="D33" s="47" t="s">
        <v>1729</v>
      </c>
      <c r="E33" s="48" t="s">
        <v>1220</v>
      </c>
      <c r="F33" s="49">
        <v>24191</v>
      </c>
      <c r="G33" s="50">
        <f>(I33-F33)/365.25</f>
        <v>13.95482546201232</v>
      </c>
      <c r="H33" s="47" t="s">
        <v>615</v>
      </c>
      <c r="I33" s="51">
        <v>29288</v>
      </c>
    </row>
    <row r="35" spans="1:9" ht="13">
      <c r="A35" s="40" t="s">
        <v>1730</v>
      </c>
      <c r="B35" s="41"/>
      <c r="C35" s="35"/>
      <c r="D35" s="35"/>
      <c r="E35" s="35"/>
      <c r="F35" s="42"/>
      <c r="G35" s="42"/>
      <c r="H35" s="35"/>
      <c r="I35" s="42"/>
    </row>
    <row r="36" spans="1:9">
      <c r="A36" s="93" t="s">
        <v>1</v>
      </c>
      <c r="B36" s="43" t="s">
        <v>1559</v>
      </c>
      <c r="C36" s="44" t="s">
        <v>0</v>
      </c>
      <c r="D36" s="45" t="s">
        <v>4</v>
      </c>
      <c r="E36" s="45" t="s">
        <v>5</v>
      </c>
      <c r="F36" s="44" t="s">
        <v>2</v>
      </c>
      <c r="G36" s="44" t="s">
        <v>124</v>
      </c>
      <c r="H36" s="45" t="s">
        <v>3</v>
      </c>
      <c r="I36" s="100" t="s">
        <v>6</v>
      </c>
    </row>
    <row r="37" spans="1:9">
      <c r="A37" s="38">
        <v>1</v>
      </c>
      <c r="B37" s="78">
        <v>1</v>
      </c>
      <c r="C37" s="74">
        <v>13.09</v>
      </c>
      <c r="D37" s="47" t="s">
        <v>1158</v>
      </c>
      <c r="E37" s="48" t="s">
        <v>1229</v>
      </c>
      <c r="F37" s="49">
        <v>27800</v>
      </c>
      <c r="G37" s="50">
        <f>(I37-F37)/365.25</f>
        <v>14.105407255304586</v>
      </c>
      <c r="H37" s="47" t="s">
        <v>433</v>
      </c>
      <c r="I37" s="51">
        <v>32952</v>
      </c>
    </row>
    <row r="38" spans="1:9">
      <c r="A38" s="38">
        <v>2</v>
      </c>
      <c r="B38" s="78">
        <v>2</v>
      </c>
      <c r="C38" s="74">
        <v>15.45</v>
      </c>
      <c r="D38" s="47" t="s">
        <v>1158</v>
      </c>
      <c r="E38" s="48" t="s">
        <v>797</v>
      </c>
      <c r="F38" s="49">
        <v>28118</v>
      </c>
      <c r="G38" s="50">
        <f>(I38-F38)/365.25</f>
        <v>13.234770704996578</v>
      </c>
      <c r="H38" s="47" t="s">
        <v>433</v>
      </c>
      <c r="I38" s="51">
        <v>32952</v>
      </c>
    </row>
    <row r="39" spans="1:9">
      <c r="B39" s="28"/>
    </row>
    <row r="40" spans="1:9" ht="13">
      <c r="A40" s="40" t="s">
        <v>1731</v>
      </c>
      <c r="B40" s="41"/>
      <c r="C40" s="35"/>
      <c r="D40" s="35"/>
      <c r="E40" s="35"/>
      <c r="F40" s="42"/>
      <c r="G40" s="42"/>
      <c r="H40" s="35"/>
      <c r="I40" s="42"/>
    </row>
    <row r="41" spans="1:9">
      <c r="A41" s="93" t="s">
        <v>1</v>
      </c>
      <c r="B41" s="43" t="s">
        <v>1559</v>
      </c>
      <c r="C41" s="44" t="s">
        <v>0</v>
      </c>
      <c r="D41" s="45" t="s">
        <v>4</v>
      </c>
      <c r="E41" s="45" t="s">
        <v>5</v>
      </c>
      <c r="F41" s="44" t="s">
        <v>2</v>
      </c>
      <c r="G41" s="44" t="s">
        <v>124</v>
      </c>
      <c r="H41" s="45" t="s">
        <v>3</v>
      </c>
      <c r="I41" s="100" t="s">
        <v>6</v>
      </c>
    </row>
    <row r="42" spans="1:9">
      <c r="A42" s="38">
        <v>1</v>
      </c>
      <c r="B42" s="78">
        <v>1</v>
      </c>
      <c r="C42" s="74">
        <v>9.9</v>
      </c>
      <c r="D42" s="47" t="s">
        <v>1272</v>
      </c>
      <c r="E42" s="48" t="s">
        <v>1273</v>
      </c>
      <c r="F42" s="49">
        <v>19521</v>
      </c>
      <c r="G42" s="50">
        <f t="shared" ref="G42:G81" si="1">(I42-F42)/365.25</f>
        <v>16.654346338124572</v>
      </c>
      <c r="H42" s="47" t="s">
        <v>220</v>
      </c>
      <c r="I42" s="51">
        <v>25604</v>
      </c>
    </row>
    <row r="43" spans="1:9">
      <c r="A43" s="38">
        <v>2</v>
      </c>
      <c r="B43" s="78">
        <v>1</v>
      </c>
      <c r="C43" s="74">
        <v>9.9</v>
      </c>
      <c r="D43" s="47" t="s">
        <v>1274</v>
      </c>
      <c r="E43" s="48" t="s">
        <v>1275</v>
      </c>
      <c r="F43" s="49">
        <v>19369</v>
      </c>
      <c r="G43" s="50">
        <f t="shared" si="1"/>
        <v>17.07049965776865</v>
      </c>
      <c r="H43" s="47" t="s">
        <v>220</v>
      </c>
      <c r="I43" s="51">
        <v>25604</v>
      </c>
    </row>
    <row r="44" spans="1:9">
      <c r="A44" s="38">
        <v>3</v>
      </c>
      <c r="B44" s="78">
        <v>3</v>
      </c>
      <c r="C44" s="74">
        <v>10</v>
      </c>
      <c r="D44" s="47" t="s">
        <v>1184</v>
      </c>
      <c r="E44" s="48" t="s">
        <v>98</v>
      </c>
      <c r="F44" s="49">
        <v>19166</v>
      </c>
      <c r="G44" s="50">
        <f t="shared" si="1"/>
        <v>17.675564681724847</v>
      </c>
      <c r="H44" s="47" t="s">
        <v>614</v>
      </c>
      <c r="I44" s="51">
        <v>25622</v>
      </c>
    </row>
    <row r="45" spans="1:9">
      <c r="A45" s="38">
        <v>4</v>
      </c>
      <c r="B45" s="78">
        <v>3</v>
      </c>
      <c r="C45" s="74">
        <v>10</v>
      </c>
      <c r="D45" s="47" t="s">
        <v>1277</v>
      </c>
      <c r="E45" s="48" t="s">
        <v>209</v>
      </c>
      <c r="F45" s="49">
        <v>21436</v>
      </c>
      <c r="G45" s="50">
        <f t="shared" si="1"/>
        <v>16.361396303901437</v>
      </c>
      <c r="H45" s="47" t="s">
        <v>1594</v>
      </c>
      <c r="I45" s="51">
        <v>27412</v>
      </c>
    </row>
    <row r="46" spans="1:9">
      <c r="A46" s="38">
        <v>5</v>
      </c>
      <c r="B46" s="78">
        <v>5</v>
      </c>
      <c r="C46" s="74">
        <v>10.199999999999999</v>
      </c>
      <c r="D46" s="47" t="s">
        <v>1732</v>
      </c>
      <c r="E46" s="48" t="s">
        <v>1733</v>
      </c>
      <c r="F46" s="49">
        <v>18169</v>
      </c>
      <c r="G46" s="50">
        <f t="shared" si="1"/>
        <v>18.258726899383984</v>
      </c>
      <c r="H46" s="47" t="s">
        <v>222</v>
      </c>
      <c r="I46" s="52">
        <v>24838</v>
      </c>
    </row>
    <row r="47" spans="1:9">
      <c r="A47" s="38">
        <v>6</v>
      </c>
      <c r="B47" s="78">
        <v>5</v>
      </c>
      <c r="C47" s="74">
        <v>10.199999999999999</v>
      </c>
      <c r="D47" s="47" t="s">
        <v>1168</v>
      </c>
      <c r="E47" s="48" t="s">
        <v>1280</v>
      </c>
      <c r="F47" s="49">
        <v>19283</v>
      </c>
      <c r="G47" s="50">
        <f t="shared" si="1"/>
        <v>17.355236139630389</v>
      </c>
      <c r="H47" s="47" t="s">
        <v>614</v>
      </c>
      <c r="I47" s="51">
        <v>25622</v>
      </c>
    </row>
    <row r="48" spans="1:9">
      <c r="A48" s="38">
        <v>7</v>
      </c>
      <c r="B48" s="78">
        <v>7</v>
      </c>
      <c r="C48" s="74">
        <v>10.3</v>
      </c>
      <c r="D48" s="47" t="s">
        <v>1278</v>
      </c>
      <c r="E48" s="48" t="s">
        <v>1279</v>
      </c>
      <c r="F48" s="49">
        <v>20221</v>
      </c>
      <c r="G48" s="50">
        <f t="shared" si="1"/>
        <v>14.737850787132102</v>
      </c>
      <c r="H48" s="47" t="s">
        <v>220</v>
      </c>
      <c r="I48" s="51">
        <v>25604</v>
      </c>
    </row>
    <row r="49" spans="1:9">
      <c r="A49" s="38">
        <v>8</v>
      </c>
      <c r="B49" s="78">
        <v>8</v>
      </c>
      <c r="C49" s="74">
        <v>10.5</v>
      </c>
      <c r="D49" s="47" t="s">
        <v>1455</v>
      </c>
      <c r="E49" s="48" t="s">
        <v>25</v>
      </c>
      <c r="F49" s="49">
        <v>22289</v>
      </c>
      <c r="G49" s="50">
        <f t="shared" si="1"/>
        <v>16.11772758384668</v>
      </c>
      <c r="H49" s="47" t="s">
        <v>224</v>
      </c>
      <c r="I49" s="51">
        <v>28176</v>
      </c>
    </row>
    <row r="50" spans="1:9">
      <c r="A50" s="38">
        <v>9</v>
      </c>
      <c r="B50" s="78">
        <v>8</v>
      </c>
      <c r="C50" s="74">
        <v>10.5</v>
      </c>
      <c r="D50" s="47" t="s">
        <v>1219</v>
      </c>
      <c r="E50" s="48" t="s">
        <v>1566</v>
      </c>
      <c r="F50" s="49">
        <v>22488</v>
      </c>
      <c r="G50" s="50">
        <f t="shared" si="1"/>
        <v>15.553730321697467</v>
      </c>
      <c r="H50" s="47" t="s">
        <v>224</v>
      </c>
      <c r="I50" s="51">
        <v>28169</v>
      </c>
    </row>
    <row r="51" spans="1:9" ht="12" thickBot="1">
      <c r="A51" s="67">
        <v>10</v>
      </c>
      <c r="B51" s="80">
        <v>8</v>
      </c>
      <c r="C51" s="76">
        <v>10.5</v>
      </c>
      <c r="D51" s="69" t="s">
        <v>1221</v>
      </c>
      <c r="E51" s="70" t="s">
        <v>1222</v>
      </c>
      <c r="F51" s="71">
        <v>22094</v>
      </c>
      <c r="G51" s="72">
        <f t="shared" si="1"/>
        <v>18.622861054072555</v>
      </c>
      <c r="H51" s="69" t="s">
        <v>1595</v>
      </c>
      <c r="I51" s="73">
        <v>28896</v>
      </c>
    </row>
    <row r="52" spans="1:9">
      <c r="A52" s="38">
        <v>11</v>
      </c>
      <c r="B52" s="79">
        <v>8</v>
      </c>
      <c r="C52" s="75">
        <v>10.5</v>
      </c>
      <c r="D52" s="62" t="s">
        <v>1219</v>
      </c>
      <c r="E52" s="63" t="s">
        <v>1220</v>
      </c>
      <c r="F52" s="64">
        <v>23422</v>
      </c>
      <c r="G52" s="65">
        <f t="shared" si="1"/>
        <v>15.926078028747433</v>
      </c>
      <c r="H52" s="62" t="s">
        <v>433</v>
      </c>
      <c r="I52" s="66">
        <v>29239</v>
      </c>
    </row>
    <row r="53" spans="1:9">
      <c r="A53" s="38">
        <v>12</v>
      </c>
      <c r="B53" s="78">
        <v>12</v>
      </c>
      <c r="C53" s="74">
        <v>10.7</v>
      </c>
      <c r="D53" s="47" t="s">
        <v>1577</v>
      </c>
      <c r="E53" s="48" t="s">
        <v>198</v>
      </c>
      <c r="F53" s="49">
        <v>19369</v>
      </c>
      <c r="G53" s="50">
        <f t="shared" si="1"/>
        <v>14.973305954825461</v>
      </c>
      <c r="H53" s="47" t="s">
        <v>222</v>
      </c>
      <c r="I53" s="52">
        <v>24838</v>
      </c>
    </row>
    <row r="54" spans="1:9">
      <c r="A54" s="38">
        <v>13</v>
      </c>
      <c r="B54" s="78">
        <v>13</v>
      </c>
      <c r="C54" s="74">
        <v>10.8</v>
      </c>
      <c r="D54" s="47" t="s">
        <v>1186</v>
      </c>
      <c r="E54" s="48" t="s">
        <v>1282</v>
      </c>
      <c r="F54" s="49">
        <v>24193</v>
      </c>
      <c r="G54" s="50">
        <f t="shared" si="1"/>
        <v>15.849418206707734</v>
      </c>
      <c r="H54" s="47" t="s">
        <v>23</v>
      </c>
      <c r="I54" s="51">
        <v>29982</v>
      </c>
    </row>
    <row r="55" spans="1:9">
      <c r="A55" s="38">
        <v>14</v>
      </c>
      <c r="B55" s="78">
        <v>14</v>
      </c>
      <c r="C55" s="74">
        <v>10.9</v>
      </c>
      <c r="D55" s="47" t="s">
        <v>1244</v>
      </c>
      <c r="E55" s="48" t="s">
        <v>383</v>
      </c>
      <c r="F55" s="49">
        <v>24777</v>
      </c>
      <c r="G55" s="50">
        <f t="shared" si="1"/>
        <v>14.250513347022586</v>
      </c>
      <c r="H55" s="47" t="s">
        <v>23</v>
      </c>
      <c r="I55" s="51">
        <v>29982</v>
      </c>
    </row>
    <row r="56" spans="1:9">
      <c r="A56" s="38">
        <v>15</v>
      </c>
      <c r="B56" s="78">
        <v>14</v>
      </c>
      <c r="C56" s="74">
        <v>10.9</v>
      </c>
      <c r="D56" s="47" t="s">
        <v>1184</v>
      </c>
      <c r="E56" s="48" t="s">
        <v>1185</v>
      </c>
      <c r="F56" s="49">
        <v>23921</v>
      </c>
      <c r="G56" s="50">
        <f t="shared" si="1"/>
        <v>14.559890485968515</v>
      </c>
      <c r="H56" s="47" t="s">
        <v>433</v>
      </c>
      <c r="I56" s="51">
        <v>29239</v>
      </c>
    </row>
    <row r="57" spans="1:9">
      <c r="A57" s="38">
        <v>16</v>
      </c>
      <c r="B57" s="78">
        <v>16</v>
      </c>
      <c r="C57" s="74">
        <v>11</v>
      </c>
      <c r="D57" s="47" t="s">
        <v>1390</v>
      </c>
      <c r="E57" s="48" t="s">
        <v>330</v>
      </c>
      <c r="F57" s="49">
        <v>24295</v>
      </c>
      <c r="G57" s="50">
        <f t="shared" si="1"/>
        <v>15.570157426420261</v>
      </c>
      <c r="H57" s="47" t="s">
        <v>23</v>
      </c>
      <c r="I57" s="51">
        <v>29982</v>
      </c>
    </row>
    <row r="58" spans="1:9">
      <c r="A58" s="38">
        <v>17</v>
      </c>
      <c r="B58" s="78">
        <v>17</v>
      </c>
      <c r="C58" s="74">
        <v>11.1</v>
      </c>
      <c r="D58" s="47" t="s">
        <v>1278</v>
      </c>
      <c r="E58" s="48" t="s">
        <v>36</v>
      </c>
      <c r="F58" s="49">
        <v>19183</v>
      </c>
      <c r="G58" s="50">
        <f t="shared" si="1"/>
        <v>15.482546201232033</v>
      </c>
      <c r="H58" s="47" t="s">
        <v>222</v>
      </c>
      <c r="I58" s="52">
        <v>24838</v>
      </c>
    </row>
    <row r="59" spans="1:9">
      <c r="A59" s="38">
        <v>18</v>
      </c>
      <c r="B59" s="78">
        <v>17</v>
      </c>
      <c r="C59" s="74">
        <v>11.1</v>
      </c>
      <c r="D59" s="47" t="s">
        <v>1219</v>
      </c>
      <c r="E59" s="48" t="s">
        <v>1734</v>
      </c>
      <c r="F59" s="49">
        <v>22033</v>
      </c>
      <c r="G59" s="50">
        <f t="shared" si="1"/>
        <v>19.72621492128679</v>
      </c>
      <c r="H59" s="47" t="s">
        <v>224</v>
      </c>
      <c r="I59" s="51">
        <v>29238</v>
      </c>
    </row>
    <row r="60" spans="1:9">
      <c r="A60" s="38">
        <v>19</v>
      </c>
      <c r="B60" s="78">
        <v>19</v>
      </c>
      <c r="C60" s="74">
        <v>11.3</v>
      </c>
      <c r="D60" s="47" t="s">
        <v>1240</v>
      </c>
      <c r="E60" s="48" t="s">
        <v>1528</v>
      </c>
      <c r="F60" s="49">
        <v>24358</v>
      </c>
      <c r="G60" s="50">
        <f t="shared" si="1"/>
        <v>15.397672826830938</v>
      </c>
      <c r="H60" s="47" t="s">
        <v>23</v>
      </c>
      <c r="I60" s="51">
        <v>29982</v>
      </c>
    </row>
    <row r="61" spans="1:9" ht="12" thickBot="1">
      <c r="A61" s="67">
        <v>20</v>
      </c>
      <c r="B61" s="80">
        <v>19</v>
      </c>
      <c r="C61" s="76">
        <v>11.3</v>
      </c>
      <c r="D61" s="69" t="s">
        <v>1281</v>
      </c>
      <c r="E61" s="70" t="s">
        <v>1220</v>
      </c>
      <c r="F61" s="71">
        <v>24191</v>
      </c>
      <c r="G61" s="72">
        <f t="shared" si="1"/>
        <v>13.83709787816564</v>
      </c>
      <c r="H61" s="69" t="s">
        <v>614</v>
      </c>
      <c r="I61" s="73">
        <v>29245</v>
      </c>
    </row>
    <row r="62" spans="1:9">
      <c r="A62" s="38">
        <v>21</v>
      </c>
      <c r="B62" s="79">
        <v>21</v>
      </c>
      <c r="C62" s="75">
        <v>11.5</v>
      </c>
      <c r="D62" s="62" t="s">
        <v>1318</v>
      </c>
      <c r="E62" s="63" t="s">
        <v>561</v>
      </c>
      <c r="F62" s="64">
        <v>24479</v>
      </c>
      <c r="G62" s="65">
        <f t="shared" si="1"/>
        <v>15.066392881587953</v>
      </c>
      <c r="H62" s="62" t="s">
        <v>23</v>
      </c>
      <c r="I62" s="66">
        <v>29982</v>
      </c>
    </row>
    <row r="63" spans="1:9">
      <c r="A63" s="38">
        <v>22</v>
      </c>
      <c r="B63" s="78">
        <v>22</v>
      </c>
      <c r="C63" s="74">
        <v>11.7</v>
      </c>
      <c r="D63" s="47" t="s">
        <v>1168</v>
      </c>
      <c r="E63" s="48" t="s">
        <v>330</v>
      </c>
      <c r="F63" s="49">
        <v>24944</v>
      </c>
      <c r="G63" s="50">
        <f t="shared" si="1"/>
        <v>13.793292265571527</v>
      </c>
      <c r="H63" s="47" t="s">
        <v>23</v>
      </c>
      <c r="I63" s="51">
        <v>29982</v>
      </c>
    </row>
    <row r="64" spans="1:9">
      <c r="A64" s="38">
        <v>23</v>
      </c>
      <c r="B64" s="78">
        <v>23</v>
      </c>
      <c r="C64" s="74">
        <v>12</v>
      </c>
      <c r="D64" s="47" t="s">
        <v>1480</v>
      </c>
      <c r="E64" s="48" t="s">
        <v>402</v>
      </c>
      <c r="F64" s="49">
        <v>24549</v>
      </c>
      <c r="G64" s="50">
        <f t="shared" si="1"/>
        <v>12.85968514715948</v>
      </c>
      <c r="H64" s="47" t="s">
        <v>224</v>
      </c>
      <c r="I64" s="51">
        <v>29246</v>
      </c>
    </row>
    <row r="65" spans="1:9">
      <c r="A65" s="38">
        <v>24</v>
      </c>
      <c r="B65" s="78">
        <v>24</v>
      </c>
      <c r="C65" s="74">
        <v>12.1</v>
      </c>
      <c r="D65" s="47" t="s">
        <v>1283</v>
      </c>
      <c r="E65" s="48" t="s">
        <v>1735</v>
      </c>
      <c r="F65" s="49">
        <v>19984</v>
      </c>
      <c r="G65" s="50">
        <f t="shared" si="1"/>
        <v>13.289527720739219</v>
      </c>
      <c r="H65" s="47" t="s">
        <v>222</v>
      </c>
      <c r="I65" s="52">
        <v>24838</v>
      </c>
    </row>
    <row r="66" spans="1:9">
      <c r="A66" s="38">
        <v>25</v>
      </c>
      <c r="B66" s="78">
        <v>24</v>
      </c>
      <c r="C66" s="74">
        <v>12.1</v>
      </c>
      <c r="D66" s="47" t="s">
        <v>1184</v>
      </c>
      <c r="E66" s="48" t="s">
        <v>1736</v>
      </c>
      <c r="F66" s="49">
        <v>19826</v>
      </c>
      <c r="G66" s="50">
        <f t="shared" si="1"/>
        <v>15.819301848049282</v>
      </c>
      <c r="H66" s="47" t="s">
        <v>220</v>
      </c>
      <c r="I66" s="51">
        <v>25604</v>
      </c>
    </row>
    <row r="67" spans="1:9">
      <c r="A67" s="38">
        <v>26</v>
      </c>
      <c r="B67" s="78">
        <v>26</v>
      </c>
      <c r="C67" s="74">
        <v>12.2</v>
      </c>
      <c r="D67" s="47" t="s">
        <v>1213</v>
      </c>
      <c r="E67" s="48" t="s">
        <v>118</v>
      </c>
      <c r="F67" s="49">
        <v>22678</v>
      </c>
      <c r="G67" s="50">
        <f t="shared" si="1"/>
        <v>15.033538672142368</v>
      </c>
      <c r="H67" s="47" t="s">
        <v>224</v>
      </c>
      <c r="I67" s="51">
        <v>28169</v>
      </c>
    </row>
    <row r="68" spans="1:9">
      <c r="A68" s="38">
        <v>27</v>
      </c>
      <c r="B68" s="78">
        <v>26</v>
      </c>
      <c r="C68" s="74">
        <v>12.2</v>
      </c>
      <c r="D68" s="47" t="s">
        <v>1190</v>
      </c>
      <c r="E68" s="48" t="s">
        <v>1737</v>
      </c>
      <c r="F68" s="49">
        <v>29285</v>
      </c>
      <c r="G68" s="50">
        <f t="shared" si="1"/>
        <v>13.883641341546886</v>
      </c>
      <c r="H68" s="47" t="s">
        <v>433</v>
      </c>
      <c r="I68" s="51">
        <v>34356</v>
      </c>
    </row>
    <row r="69" spans="1:9">
      <c r="A69" s="38">
        <v>28</v>
      </c>
      <c r="B69" s="78">
        <v>28</v>
      </c>
      <c r="C69" s="74">
        <v>12.5</v>
      </c>
      <c r="D69" s="47" t="s">
        <v>1190</v>
      </c>
      <c r="E69" s="48" t="s">
        <v>1736</v>
      </c>
      <c r="F69" s="49">
        <v>20159</v>
      </c>
      <c r="G69" s="50">
        <f t="shared" si="1"/>
        <v>14.907597535934292</v>
      </c>
      <c r="H69" s="47" t="s">
        <v>220</v>
      </c>
      <c r="I69" s="51">
        <v>25604</v>
      </c>
    </row>
    <row r="70" spans="1:9">
      <c r="A70" s="38">
        <v>29</v>
      </c>
      <c r="B70" s="78">
        <v>28</v>
      </c>
      <c r="C70" s="74">
        <v>12.5</v>
      </c>
      <c r="D70" s="47" t="s">
        <v>1277</v>
      </c>
      <c r="E70" s="48" t="s">
        <v>1738</v>
      </c>
      <c r="F70" s="49">
        <v>24163</v>
      </c>
      <c r="G70" s="50">
        <f t="shared" si="1"/>
        <v>13.897330595482547</v>
      </c>
      <c r="H70" s="47" t="s">
        <v>433</v>
      </c>
      <c r="I70" s="51">
        <v>29239</v>
      </c>
    </row>
    <row r="71" spans="1:9" ht="12" thickBot="1">
      <c r="A71" s="67">
        <v>30</v>
      </c>
      <c r="B71" s="80">
        <v>30</v>
      </c>
      <c r="C71" s="76">
        <v>12.7</v>
      </c>
      <c r="D71" s="69" t="s">
        <v>1333</v>
      </c>
      <c r="E71" s="70" t="s">
        <v>471</v>
      </c>
      <c r="F71" s="71">
        <v>24712</v>
      </c>
      <c r="G71" s="72">
        <f t="shared" si="1"/>
        <v>12.413415468856947</v>
      </c>
      <c r="H71" s="69" t="s">
        <v>224</v>
      </c>
      <c r="I71" s="73">
        <v>29246</v>
      </c>
    </row>
    <row r="72" spans="1:9">
      <c r="A72" s="38">
        <v>31</v>
      </c>
      <c r="B72" s="79">
        <v>30</v>
      </c>
      <c r="C72" s="75">
        <v>12.7</v>
      </c>
      <c r="D72" s="62" t="s">
        <v>1283</v>
      </c>
      <c r="E72" s="63" t="s">
        <v>568</v>
      </c>
      <c r="F72" s="64">
        <v>19854</v>
      </c>
      <c r="G72" s="65">
        <f t="shared" si="1"/>
        <v>13.645448323066393</v>
      </c>
      <c r="H72" s="62" t="s">
        <v>222</v>
      </c>
      <c r="I72" s="162">
        <v>24838</v>
      </c>
    </row>
    <row r="73" spans="1:9">
      <c r="A73" s="38">
        <v>32</v>
      </c>
      <c r="B73" s="78">
        <v>32</v>
      </c>
      <c r="C73" s="74">
        <v>12.8</v>
      </c>
      <c r="D73" s="47" t="s">
        <v>1190</v>
      </c>
      <c r="E73" s="48" t="s">
        <v>1738</v>
      </c>
      <c r="F73" s="49">
        <v>24163</v>
      </c>
      <c r="G73" s="50">
        <f t="shared" si="1"/>
        <v>13.897330595482547</v>
      </c>
      <c r="H73" s="47" t="s">
        <v>433</v>
      </c>
      <c r="I73" s="51">
        <v>29239</v>
      </c>
    </row>
    <row r="74" spans="1:9">
      <c r="A74" s="38">
        <v>33</v>
      </c>
      <c r="B74" s="78">
        <v>33</v>
      </c>
      <c r="C74" s="74">
        <v>13</v>
      </c>
      <c r="D74" s="47" t="s">
        <v>1168</v>
      </c>
      <c r="E74" s="48" t="s">
        <v>1739</v>
      </c>
      <c r="F74" s="49">
        <v>24425</v>
      </c>
      <c r="G74" s="50">
        <f t="shared" si="1"/>
        <v>13.19917864476386</v>
      </c>
      <c r="H74" s="47" t="s">
        <v>224</v>
      </c>
      <c r="I74" s="51">
        <v>29246</v>
      </c>
    </row>
    <row r="75" spans="1:9">
      <c r="A75" s="38">
        <v>34</v>
      </c>
      <c r="B75" s="78">
        <v>34</v>
      </c>
      <c r="C75" s="74">
        <v>13.1</v>
      </c>
      <c r="D75" s="47" t="s">
        <v>1265</v>
      </c>
      <c r="E75" s="48" t="s">
        <v>106</v>
      </c>
      <c r="F75" s="77">
        <v>24838</v>
      </c>
      <c r="G75" s="50">
        <f t="shared" si="1"/>
        <v>12.068446269678303</v>
      </c>
      <c r="H75" s="47" t="s">
        <v>224</v>
      </c>
      <c r="I75" s="51">
        <v>29246</v>
      </c>
    </row>
    <row r="76" spans="1:9">
      <c r="A76" s="38">
        <v>35</v>
      </c>
      <c r="B76" s="78">
        <v>35</v>
      </c>
      <c r="C76" s="74">
        <v>13.4</v>
      </c>
      <c r="D76" s="47" t="s">
        <v>1230</v>
      </c>
      <c r="E76" s="48" t="s">
        <v>1508</v>
      </c>
      <c r="F76" s="49">
        <v>24484</v>
      </c>
      <c r="G76" s="50">
        <f t="shared" si="1"/>
        <v>13.018480492813142</v>
      </c>
      <c r="H76" s="47" t="s">
        <v>433</v>
      </c>
      <c r="I76" s="51">
        <v>29239</v>
      </c>
    </row>
    <row r="77" spans="1:9">
      <c r="A77" s="38">
        <v>36</v>
      </c>
      <c r="B77" s="78">
        <v>36</v>
      </c>
      <c r="C77" s="74">
        <v>13.6</v>
      </c>
      <c r="D77" s="47" t="s">
        <v>1262</v>
      </c>
      <c r="E77" s="48" t="s">
        <v>295</v>
      </c>
      <c r="F77" s="49">
        <v>25718</v>
      </c>
      <c r="G77" s="50">
        <f t="shared" si="1"/>
        <v>13.724845995893224</v>
      </c>
      <c r="H77" s="47" t="s">
        <v>433</v>
      </c>
      <c r="I77" s="51">
        <v>30731</v>
      </c>
    </row>
    <row r="78" spans="1:9">
      <c r="A78" s="38">
        <v>37</v>
      </c>
      <c r="B78" s="78">
        <v>37</v>
      </c>
      <c r="C78" s="74">
        <v>14.3</v>
      </c>
      <c r="D78" s="47" t="s">
        <v>1178</v>
      </c>
      <c r="E78" s="48" t="s">
        <v>1740</v>
      </c>
      <c r="F78" s="49">
        <v>30371</v>
      </c>
      <c r="G78" s="50">
        <f t="shared" si="1"/>
        <v>10.910335386721425</v>
      </c>
      <c r="H78" s="47" t="s">
        <v>433</v>
      </c>
      <c r="I78" s="51">
        <v>34356</v>
      </c>
    </row>
    <row r="79" spans="1:9">
      <c r="A79" s="38">
        <v>38</v>
      </c>
      <c r="B79" s="78">
        <v>38</v>
      </c>
      <c r="C79" s="74">
        <v>16.7</v>
      </c>
      <c r="D79" s="47" t="s">
        <v>1414</v>
      </c>
      <c r="E79" s="48" t="s">
        <v>1741</v>
      </c>
      <c r="F79" s="49">
        <v>14653</v>
      </c>
      <c r="G79" s="50">
        <f t="shared" si="1"/>
        <v>14.047912388774812</v>
      </c>
      <c r="H79" s="47" t="s">
        <v>170</v>
      </c>
      <c r="I79" s="52">
        <v>19784</v>
      </c>
    </row>
    <row r="80" spans="1:9">
      <c r="A80" s="38">
        <v>39</v>
      </c>
      <c r="B80" s="78">
        <v>39</v>
      </c>
      <c r="C80" s="74">
        <v>17</v>
      </c>
      <c r="D80" s="47" t="s">
        <v>1742</v>
      </c>
      <c r="E80" s="48" t="s">
        <v>1743</v>
      </c>
      <c r="F80" s="49">
        <v>15036</v>
      </c>
      <c r="G80" s="50">
        <f t="shared" si="1"/>
        <v>12.999315537303216</v>
      </c>
      <c r="H80" s="47" t="s">
        <v>170</v>
      </c>
      <c r="I80" s="52">
        <v>19784</v>
      </c>
    </row>
    <row r="81" spans="1:9">
      <c r="A81" s="38">
        <v>40</v>
      </c>
      <c r="B81" s="78">
        <v>40</v>
      </c>
      <c r="C81" s="74">
        <v>17.2</v>
      </c>
      <c r="D81" s="47" t="s">
        <v>1744</v>
      </c>
      <c r="E81" s="48" t="s">
        <v>98</v>
      </c>
      <c r="F81" s="49">
        <v>13893</v>
      </c>
      <c r="G81" s="50">
        <f t="shared" si="1"/>
        <v>16.128678986995208</v>
      </c>
      <c r="H81" s="47" t="s">
        <v>170</v>
      </c>
      <c r="I81" s="52">
        <v>19784</v>
      </c>
    </row>
    <row r="82" spans="1:9">
      <c r="B82" s="28"/>
    </row>
    <row r="83" spans="1:9" ht="13">
      <c r="A83" s="40" t="s">
        <v>1745</v>
      </c>
      <c r="B83" s="41"/>
      <c r="C83" s="35"/>
      <c r="D83" s="35"/>
      <c r="E83" s="35"/>
      <c r="F83" s="42"/>
      <c r="G83" s="42"/>
      <c r="H83" s="35"/>
      <c r="I83" s="42"/>
    </row>
    <row r="84" spans="1:9">
      <c r="A84" s="93" t="s">
        <v>1</v>
      </c>
      <c r="B84" s="43" t="s">
        <v>1559</v>
      </c>
      <c r="C84" s="44" t="s">
        <v>0</v>
      </c>
      <c r="D84" s="45" t="s">
        <v>4</v>
      </c>
      <c r="E84" s="45" t="s">
        <v>5</v>
      </c>
      <c r="F84" s="44" t="s">
        <v>2</v>
      </c>
      <c r="G84" s="44" t="s">
        <v>124</v>
      </c>
      <c r="H84" s="45" t="s">
        <v>3</v>
      </c>
      <c r="I84" s="100" t="s">
        <v>6</v>
      </c>
    </row>
    <row r="85" spans="1:9">
      <c r="A85" s="38">
        <v>1</v>
      </c>
      <c r="B85" s="78">
        <v>1</v>
      </c>
      <c r="C85" s="74">
        <v>18.5</v>
      </c>
      <c r="D85" s="47" t="s">
        <v>1272</v>
      </c>
      <c r="E85" s="48" t="s">
        <v>1273</v>
      </c>
      <c r="F85" s="49">
        <v>19521</v>
      </c>
      <c r="G85" s="50">
        <f>(I85-F85)/365.25</f>
        <v>17.557837097878167</v>
      </c>
      <c r="H85" s="47" t="s">
        <v>433</v>
      </c>
      <c r="I85" s="51">
        <v>25934</v>
      </c>
    </row>
    <row r="86" spans="1:9">
      <c r="A86" s="38">
        <v>2</v>
      </c>
      <c r="B86" s="78">
        <v>2</v>
      </c>
      <c r="C86" s="74">
        <v>19.3</v>
      </c>
      <c r="D86" s="47" t="s">
        <v>1274</v>
      </c>
      <c r="E86" s="48" t="s">
        <v>1275</v>
      </c>
      <c r="F86" s="49">
        <v>19369</v>
      </c>
      <c r="G86" s="50">
        <f>(I86-F86)/365.25</f>
        <v>17.973990417522245</v>
      </c>
      <c r="H86" s="47" t="s">
        <v>433</v>
      </c>
      <c r="I86" s="51">
        <v>25934</v>
      </c>
    </row>
    <row r="87" spans="1:9">
      <c r="A87" s="38">
        <v>3</v>
      </c>
      <c r="B87" s="78">
        <v>3</v>
      </c>
      <c r="C87" s="74">
        <v>19.899999999999999</v>
      </c>
      <c r="D87" s="47" t="s">
        <v>1184</v>
      </c>
      <c r="E87" s="48" t="s">
        <v>98</v>
      </c>
      <c r="F87" s="49">
        <v>19166</v>
      </c>
      <c r="G87" s="50">
        <f>(I87-F87)/365.25</f>
        <v>16.531143052703626</v>
      </c>
      <c r="H87" s="47" t="s">
        <v>222</v>
      </c>
      <c r="I87" s="51">
        <v>25204</v>
      </c>
    </row>
    <row r="88" spans="1:9">
      <c r="A88" s="38">
        <v>4</v>
      </c>
      <c r="B88" s="78">
        <v>3</v>
      </c>
      <c r="C88" s="74">
        <v>19.899999999999999</v>
      </c>
      <c r="D88" s="47" t="s">
        <v>1219</v>
      </c>
      <c r="E88" s="48" t="s">
        <v>1276</v>
      </c>
      <c r="F88" s="49">
        <v>19438</v>
      </c>
      <c r="G88" s="50">
        <f>(I88-F88)/365.25</f>
        <v>17.78507871321013</v>
      </c>
      <c r="H88" s="47" t="s">
        <v>433</v>
      </c>
      <c r="I88" s="51">
        <v>25934</v>
      </c>
    </row>
    <row r="89" spans="1:9">
      <c r="A89" s="38">
        <v>5</v>
      </c>
      <c r="B89" s="78">
        <v>5</v>
      </c>
      <c r="C89" s="74">
        <v>20</v>
      </c>
      <c r="D89" s="47" t="s">
        <v>1278</v>
      </c>
      <c r="E89" s="48" t="s">
        <v>1279</v>
      </c>
      <c r="F89" s="49">
        <v>20221</v>
      </c>
      <c r="G89" s="50">
        <f>(I89-F89)/365.25</f>
        <v>15.641341546885695</v>
      </c>
      <c r="H89" s="47" t="s">
        <v>433</v>
      </c>
      <c r="I89" s="51">
        <v>25934</v>
      </c>
    </row>
    <row r="90" spans="1:9">
      <c r="B90" s="28"/>
    </row>
    <row r="91" spans="1:9" ht="13">
      <c r="A91" s="40" t="s">
        <v>693</v>
      </c>
      <c r="B91" s="41"/>
      <c r="C91" s="35"/>
      <c r="D91" s="35"/>
      <c r="E91" s="35"/>
      <c r="F91" s="42"/>
      <c r="G91" s="42"/>
      <c r="H91" s="35"/>
      <c r="I91" s="42"/>
    </row>
    <row r="92" spans="1:9">
      <c r="A92" s="93" t="s">
        <v>1</v>
      </c>
      <c r="B92" s="43" t="s">
        <v>1559</v>
      </c>
      <c r="C92" s="44" t="s">
        <v>0</v>
      </c>
      <c r="D92" s="45" t="s">
        <v>4</v>
      </c>
      <c r="E92" s="45" t="s">
        <v>5</v>
      </c>
      <c r="F92" s="44" t="s">
        <v>2</v>
      </c>
      <c r="G92" s="44" t="s">
        <v>124</v>
      </c>
      <c r="H92" s="45" t="s">
        <v>3</v>
      </c>
      <c r="I92" s="100" t="s">
        <v>6</v>
      </c>
    </row>
    <row r="93" spans="1:9">
      <c r="A93" s="38">
        <v>1</v>
      </c>
      <c r="B93" s="78">
        <v>1</v>
      </c>
      <c r="C93" s="74">
        <v>36.14</v>
      </c>
      <c r="D93" s="47" t="s">
        <v>1170</v>
      </c>
      <c r="E93" s="48" t="s">
        <v>766</v>
      </c>
      <c r="F93" s="49">
        <v>35267</v>
      </c>
      <c r="G93" s="50">
        <f t="shared" ref="G93:G110" si="2">(I93-F93)/365.25</f>
        <v>18.39835728952772</v>
      </c>
      <c r="H93" s="47" t="s">
        <v>13</v>
      </c>
      <c r="I93" s="51">
        <v>41987</v>
      </c>
    </row>
    <row r="94" spans="1:9">
      <c r="A94" s="38">
        <v>2</v>
      </c>
      <c r="B94" s="78">
        <v>2</v>
      </c>
      <c r="C94" s="74">
        <v>36.770000000000003</v>
      </c>
      <c r="D94" s="47" t="s">
        <v>1190</v>
      </c>
      <c r="E94" s="48" t="s">
        <v>205</v>
      </c>
      <c r="F94" s="49">
        <v>35174</v>
      </c>
      <c r="G94" s="50">
        <f t="shared" si="2"/>
        <v>17.634496919917865</v>
      </c>
      <c r="H94" s="47" t="s">
        <v>13</v>
      </c>
      <c r="I94" s="51">
        <v>41615</v>
      </c>
    </row>
    <row r="95" spans="1:9">
      <c r="A95" s="38">
        <v>3</v>
      </c>
      <c r="B95" s="78">
        <v>3</v>
      </c>
      <c r="C95" s="74">
        <v>37.020000000000003</v>
      </c>
      <c r="D95" s="47" t="s">
        <v>1209</v>
      </c>
      <c r="E95" s="48" t="s">
        <v>1210</v>
      </c>
      <c r="F95" s="49">
        <v>34428</v>
      </c>
      <c r="G95" s="50">
        <f t="shared" si="2"/>
        <v>20.695414099931554</v>
      </c>
      <c r="H95" s="47" t="s">
        <v>13</v>
      </c>
      <c r="I95" s="51">
        <v>41987</v>
      </c>
    </row>
    <row r="96" spans="1:9">
      <c r="A96" s="38">
        <v>4</v>
      </c>
      <c r="B96" s="78">
        <v>4</v>
      </c>
      <c r="C96" s="74">
        <v>37.47</v>
      </c>
      <c r="D96" s="47" t="s">
        <v>1247</v>
      </c>
      <c r="E96" s="48" t="s">
        <v>1248</v>
      </c>
      <c r="F96" s="49">
        <v>33828</v>
      </c>
      <c r="G96" s="50">
        <f t="shared" si="2"/>
        <v>21.319644079397673</v>
      </c>
      <c r="H96" s="47" t="s">
        <v>13</v>
      </c>
      <c r="I96" s="51">
        <v>41615</v>
      </c>
    </row>
    <row r="97" spans="1:9">
      <c r="A97" s="38">
        <v>5</v>
      </c>
      <c r="B97" s="78">
        <v>5</v>
      </c>
      <c r="C97" s="74">
        <v>35.700000000000003</v>
      </c>
      <c r="D97" s="47" t="s">
        <v>1193</v>
      </c>
      <c r="E97" s="48" t="s">
        <v>1746</v>
      </c>
      <c r="F97" s="181">
        <v>23780</v>
      </c>
      <c r="G97" s="50">
        <f t="shared" si="2"/>
        <v>30.047912388774812</v>
      </c>
      <c r="H97" s="47" t="s">
        <v>125</v>
      </c>
      <c r="I97" s="51">
        <v>34755</v>
      </c>
    </row>
    <row r="98" spans="1:9">
      <c r="A98" s="38">
        <v>6</v>
      </c>
      <c r="B98" s="78">
        <v>5</v>
      </c>
      <c r="C98" s="74">
        <v>35.700000000000003</v>
      </c>
      <c r="D98" s="47" t="s">
        <v>1344</v>
      </c>
      <c r="E98" s="48" t="s">
        <v>1747</v>
      </c>
      <c r="F98" s="181">
        <v>24569</v>
      </c>
      <c r="G98" s="50">
        <f t="shared" si="2"/>
        <v>27.887748117727583</v>
      </c>
      <c r="H98" s="47" t="s">
        <v>125</v>
      </c>
      <c r="I98" s="51">
        <v>34755</v>
      </c>
    </row>
    <row r="99" spans="1:9">
      <c r="A99" s="38">
        <v>7</v>
      </c>
      <c r="B99" s="78">
        <v>7</v>
      </c>
      <c r="C99" s="46">
        <v>38</v>
      </c>
      <c r="D99" s="47" t="s">
        <v>1167</v>
      </c>
      <c r="E99" s="48" t="s">
        <v>462</v>
      </c>
      <c r="F99" s="49">
        <v>35686</v>
      </c>
      <c r="G99" s="50">
        <f t="shared" si="2"/>
        <v>17.251197809719372</v>
      </c>
      <c r="H99" s="47" t="s">
        <v>13</v>
      </c>
      <c r="I99" s="51">
        <v>41987</v>
      </c>
    </row>
    <row r="100" spans="1:9">
      <c r="A100" s="38">
        <v>8</v>
      </c>
      <c r="B100" s="78">
        <v>8</v>
      </c>
      <c r="C100" s="46">
        <v>38.049999999999997</v>
      </c>
      <c r="D100" s="47" t="s">
        <v>1190</v>
      </c>
      <c r="E100" s="48" t="s">
        <v>1215</v>
      </c>
      <c r="F100" s="49">
        <v>35418</v>
      </c>
      <c r="G100" s="50">
        <f t="shared" si="2"/>
        <v>17.984941820670773</v>
      </c>
      <c r="H100" s="47" t="s">
        <v>13</v>
      </c>
      <c r="I100" s="51">
        <v>41987</v>
      </c>
    </row>
    <row r="101" spans="1:9">
      <c r="A101" s="38">
        <v>9</v>
      </c>
      <c r="B101" s="78">
        <v>9</v>
      </c>
      <c r="C101" s="46">
        <v>38.11</v>
      </c>
      <c r="D101" s="47" t="s">
        <v>844</v>
      </c>
      <c r="E101" s="48" t="s">
        <v>90</v>
      </c>
      <c r="F101" s="49">
        <v>37432</v>
      </c>
      <c r="G101" s="50">
        <f t="shared" si="2"/>
        <v>15.460643394934976</v>
      </c>
      <c r="H101" s="47" t="s">
        <v>13</v>
      </c>
      <c r="I101" s="51">
        <v>43079</v>
      </c>
    </row>
    <row r="102" spans="1:9" ht="12" thickBot="1">
      <c r="A102" s="67">
        <v>10</v>
      </c>
      <c r="B102" s="80">
        <v>10</v>
      </c>
      <c r="C102" s="68">
        <v>38.340000000000003</v>
      </c>
      <c r="D102" s="69" t="s">
        <v>1230</v>
      </c>
      <c r="E102" s="70" t="s">
        <v>209</v>
      </c>
      <c r="F102" s="71">
        <v>26381</v>
      </c>
      <c r="G102" s="72">
        <f t="shared" si="2"/>
        <v>45.716632443531829</v>
      </c>
      <c r="H102" s="69" t="s">
        <v>13</v>
      </c>
      <c r="I102" s="73">
        <v>43079</v>
      </c>
    </row>
    <row r="103" spans="1:9">
      <c r="A103" s="38">
        <v>11</v>
      </c>
      <c r="B103" s="79">
        <v>11</v>
      </c>
      <c r="C103" s="61">
        <v>39.700000000000003</v>
      </c>
      <c r="D103" s="62" t="s">
        <v>1180</v>
      </c>
      <c r="E103" s="63" t="s">
        <v>1267</v>
      </c>
      <c r="F103" s="64">
        <v>33988</v>
      </c>
      <c r="G103" s="65">
        <f t="shared" si="2"/>
        <v>20.881587953456538</v>
      </c>
      <c r="H103" s="62" t="s">
        <v>13</v>
      </c>
      <c r="I103" s="66">
        <v>41615</v>
      </c>
    </row>
    <row r="104" spans="1:9">
      <c r="A104" s="38">
        <v>12</v>
      </c>
      <c r="B104" s="78">
        <v>12</v>
      </c>
      <c r="C104" s="46">
        <v>39.81</v>
      </c>
      <c r="D104" s="47" t="s">
        <v>1190</v>
      </c>
      <c r="E104" s="48" t="s">
        <v>708</v>
      </c>
      <c r="F104" s="49">
        <v>35590</v>
      </c>
      <c r="G104" s="50">
        <f t="shared" si="2"/>
        <v>15.498973305954825</v>
      </c>
      <c r="H104" s="47" t="s">
        <v>13</v>
      </c>
      <c r="I104" s="51">
        <v>41251</v>
      </c>
    </row>
    <row r="105" spans="1:9">
      <c r="A105" s="38">
        <v>13</v>
      </c>
      <c r="B105" s="78">
        <v>13</v>
      </c>
      <c r="C105" s="46">
        <v>39.94</v>
      </c>
      <c r="D105" s="47" t="s">
        <v>1726</v>
      </c>
      <c r="E105" s="48" t="s">
        <v>1324</v>
      </c>
      <c r="F105" s="49">
        <v>36262</v>
      </c>
      <c r="G105" s="50">
        <f t="shared" si="2"/>
        <v>15.674195756331279</v>
      </c>
      <c r="H105" s="47" t="s">
        <v>13</v>
      </c>
      <c r="I105" s="51">
        <v>41987</v>
      </c>
    </row>
    <row r="106" spans="1:9">
      <c r="A106" s="38">
        <v>14</v>
      </c>
      <c r="B106" s="78">
        <v>14</v>
      </c>
      <c r="C106" s="46">
        <v>40.58</v>
      </c>
      <c r="D106" s="47" t="s">
        <v>1369</v>
      </c>
      <c r="E106" s="48" t="s">
        <v>1370</v>
      </c>
      <c r="F106" s="49">
        <v>37376</v>
      </c>
      <c r="G106" s="50">
        <f t="shared" si="2"/>
        <v>16.61327857631759</v>
      </c>
      <c r="H106" s="47" t="s">
        <v>13</v>
      </c>
      <c r="I106" s="51">
        <v>43444</v>
      </c>
    </row>
    <row r="107" spans="1:9">
      <c r="A107" s="38">
        <v>15</v>
      </c>
      <c r="B107" s="78">
        <v>15</v>
      </c>
      <c r="C107" s="46">
        <v>40.909999999999997</v>
      </c>
      <c r="D107" s="47" t="s">
        <v>1448</v>
      </c>
      <c r="E107" s="48" t="s">
        <v>1449</v>
      </c>
      <c r="F107" s="49">
        <v>31534</v>
      </c>
      <c r="G107" s="50">
        <f t="shared" si="2"/>
        <v>32.607802874743328</v>
      </c>
      <c r="H107" s="47" t="s">
        <v>13</v>
      </c>
      <c r="I107" s="51">
        <v>43444</v>
      </c>
    </row>
    <row r="108" spans="1:9">
      <c r="A108" s="38">
        <v>16</v>
      </c>
      <c r="B108" s="78">
        <v>16</v>
      </c>
      <c r="C108" s="46">
        <v>41.66</v>
      </c>
      <c r="D108" s="47" t="s">
        <v>1748</v>
      </c>
      <c r="E108" s="48" t="s">
        <v>1749</v>
      </c>
      <c r="F108" s="49">
        <v>37310</v>
      </c>
      <c r="G108" s="50">
        <f t="shared" si="2"/>
        <v>17.806981519507186</v>
      </c>
      <c r="H108" s="47" t="s">
        <v>13</v>
      </c>
      <c r="I108" s="51">
        <v>43814</v>
      </c>
    </row>
    <row r="109" spans="1:9">
      <c r="A109" s="38">
        <v>17</v>
      </c>
      <c r="B109" s="78">
        <v>17</v>
      </c>
      <c r="C109" s="46">
        <v>50.15</v>
      </c>
      <c r="D109" s="47" t="s">
        <v>1315</v>
      </c>
      <c r="E109" s="48" t="s">
        <v>413</v>
      </c>
      <c r="F109" s="49">
        <v>32320</v>
      </c>
      <c r="G109" s="50">
        <f t="shared" si="2"/>
        <v>12.454483230663929</v>
      </c>
      <c r="H109" s="47" t="s">
        <v>13</v>
      </c>
      <c r="I109" s="51">
        <v>36869</v>
      </c>
    </row>
    <row r="110" spans="1:9">
      <c r="A110" s="38">
        <v>18</v>
      </c>
      <c r="B110" s="78">
        <v>18</v>
      </c>
      <c r="C110" s="46">
        <v>55.78</v>
      </c>
      <c r="D110" s="47" t="s">
        <v>1168</v>
      </c>
      <c r="E110" s="48" t="s">
        <v>151</v>
      </c>
      <c r="F110" s="49">
        <v>31855</v>
      </c>
      <c r="G110" s="50">
        <f t="shared" si="2"/>
        <v>11.734428473648187</v>
      </c>
      <c r="H110" s="47" t="s">
        <v>13</v>
      </c>
      <c r="I110" s="51">
        <v>36141</v>
      </c>
    </row>
    <row r="111" spans="1:9">
      <c r="B111" s="28"/>
      <c r="D111" s="34" t="s">
        <v>1596</v>
      </c>
    </row>
    <row r="112" spans="1:9" ht="13">
      <c r="A112" s="40" t="s">
        <v>695</v>
      </c>
      <c r="B112" s="41"/>
      <c r="C112" s="35"/>
      <c r="D112" s="35"/>
      <c r="E112" s="35"/>
      <c r="F112" s="42"/>
      <c r="G112" s="42"/>
      <c r="H112" s="35"/>
      <c r="I112" s="42"/>
    </row>
    <row r="113" spans="1:9">
      <c r="A113" s="93" t="s">
        <v>1</v>
      </c>
      <c r="B113" s="43" t="s">
        <v>1559</v>
      </c>
      <c r="C113" s="44" t="s">
        <v>0</v>
      </c>
      <c r="D113" s="45" t="s">
        <v>4</v>
      </c>
      <c r="E113" s="45" t="s">
        <v>5</v>
      </c>
      <c r="F113" s="44" t="s">
        <v>2</v>
      </c>
      <c r="G113" s="44" t="s">
        <v>124</v>
      </c>
      <c r="H113" s="45" t="s">
        <v>3</v>
      </c>
      <c r="I113" s="100" t="s">
        <v>6</v>
      </c>
    </row>
    <row r="114" spans="1:9">
      <c r="A114" s="38">
        <v>1</v>
      </c>
      <c r="B114" s="172">
        <v>1</v>
      </c>
      <c r="C114" s="83">
        <v>9.2592592592592585E-4</v>
      </c>
      <c r="D114" s="47" t="s">
        <v>1344</v>
      </c>
      <c r="E114" s="48" t="s">
        <v>1345</v>
      </c>
      <c r="F114" s="49">
        <v>26396</v>
      </c>
      <c r="G114" s="50">
        <f t="shared" ref="G114:G177" si="3">(I114-F114)/365.25</f>
        <v>23.843942505133469</v>
      </c>
      <c r="H114" s="47" t="s">
        <v>170</v>
      </c>
      <c r="I114" s="51">
        <v>35105</v>
      </c>
    </row>
    <row r="115" spans="1:9">
      <c r="A115" s="38">
        <v>2</v>
      </c>
      <c r="B115" s="172">
        <v>2</v>
      </c>
      <c r="C115" s="83">
        <v>9.5833333333333328E-4</v>
      </c>
      <c r="D115" s="47" t="s">
        <v>1219</v>
      </c>
      <c r="E115" s="48" t="s">
        <v>32</v>
      </c>
      <c r="F115" s="49">
        <v>23379</v>
      </c>
      <c r="G115" s="50">
        <f t="shared" si="3"/>
        <v>32.10403832991102</v>
      </c>
      <c r="H115" s="47" t="s">
        <v>170</v>
      </c>
      <c r="I115" s="51">
        <v>35105</v>
      </c>
    </row>
    <row r="116" spans="1:9">
      <c r="A116" s="38">
        <v>3</v>
      </c>
      <c r="B116" s="172">
        <v>3</v>
      </c>
      <c r="C116" s="83">
        <v>9.5949074074074068E-4</v>
      </c>
      <c r="D116" s="47" t="s">
        <v>1355</v>
      </c>
      <c r="E116" s="48" t="s">
        <v>217</v>
      </c>
      <c r="F116" s="49">
        <v>26694</v>
      </c>
      <c r="G116" s="50">
        <f t="shared" si="3"/>
        <v>23.028062970568104</v>
      </c>
      <c r="H116" s="47" t="s">
        <v>170</v>
      </c>
      <c r="I116" s="51">
        <v>35105</v>
      </c>
    </row>
    <row r="117" spans="1:9">
      <c r="A117" s="38">
        <v>4</v>
      </c>
      <c r="B117" s="172">
        <v>4</v>
      </c>
      <c r="C117" s="83">
        <v>9.6180555555555559E-4</v>
      </c>
      <c r="D117" s="47" t="s">
        <v>1347</v>
      </c>
      <c r="E117" s="48" t="s">
        <v>1345</v>
      </c>
      <c r="F117" s="49">
        <v>24906</v>
      </c>
      <c r="G117" s="50">
        <f t="shared" si="3"/>
        <v>27.923340177960302</v>
      </c>
      <c r="H117" s="47" t="s">
        <v>170</v>
      </c>
      <c r="I117" s="51">
        <v>35105</v>
      </c>
    </row>
    <row r="118" spans="1:9">
      <c r="A118" s="38">
        <v>5</v>
      </c>
      <c r="B118" s="172">
        <v>5</v>
      </c>
      <c r="C118" s="82">
        <v>9.8263888888888901E-4</v>
      </c>
      <c r="D118" s="47" t="s">
        <v>1190</v>
      </c>
      <c r="E118" s="48" t="s">
        <v>205</v>
      </c>
      <c r="F118" s="49">
        <v>35174</v>
      </c>
      <c r="G118" s="50">
        <f t="shared" si="3"/>
        <v>17.637234770704996</v>
      </c>
      <c r="H118" s="47" t="s">
        <v>13</v>
      </c>
      <c r="I118" s="51">
        <v>41616</v>
      </c>
    </row>
    <row r="119" spans="1:9">
      <c r="A119" s="38">
        <v>6</v>
      </c>
      <c r="B119" s="172">
        <v>6</v>
      </c>
      <c r="C119" s="82">
        <v>1.0217592592592594E-3</v>
      </c>
      <c r="D119" s="47" t="s">
        <v>1190</v>
      </c>
      <c r="E119" s="48" t="s">
        <v>708</v>
      </c>
      <c r="F119" s="49">
        <v>35620</v>
      </c>
      <c r="G119" s="50">
        <f t="shared" si="3"/>
        <v>16.416153319644078</v>
      </c>
      <c r="H119" s="47" t="s">
        <v>13</v>
      </c>
      <c r="I119" s="51">
        <v>41616</v>
      </c>
    </row>
    <row r="120" spans="1:9">
      <c r="A120" s="38">
        <v>7</v>
      </c>
      <c r="B120" s="172">
        <v>7</v>
      </c>
      <c r="C120" s="82">
        <v>1.0292824074074074E-3</v>
      </c>
      <c r="D120" s="47" t="s">
        <v>1295</v>
      </c>
      <c r="E120" s="48" t="s">
        <v>528</v>
      </c>
      <c r="F120" s="49">
        <v>27859</v>
      </c>
      <c r="G120" s="50">
        <f t="shared" si="3"/>
        <v>15.644079397672828</v>
      </c>
      <c r="H120" s="47" t="s">
        <v>170</v>
      </c>
      <c r="I120" s="51">
        <v>33573</v>
      </c>
    </row>
    <row r="121" spans="1:9">
      <c r="A121" s="38">
        <v>8</v>
      </c>
      <c r="B121" s="172">
        <v>8</v>
      </c>
      <c r="C121" s="82">
        <v>1.0438657407407406E-3</v>
      </c>
      <c r="D121" s="47" t="s">
        <v>1369</v>
      </c>
      <c r="E121" s="48" t="s">
        <v>1370</v>
      </c>
      <c r="F121" s="49">
        <v>37376</v>
      </c>
      <c r="G121" s="50">
        <f t="shared" si="3"/>
        <v>15.613963039014374</v>
      </c>
      <c r="H121" s="47" t="s">
        <v>13</v>
      </c>
      <c r="I121" s="51">
        <v>43079</v>
      </c>
    </row>
    <row r="122" spans="1:9">
      <c r="A122" s="38">
        <v>9</v>
      </c>
      <c r="B122" s="172">
        <v>9</v>
      </c>
      <c r="C122" s="82">
        <v>1.0491898148148146E-3</v>
      </c>
      <c r="D122" s="47" t="s">
        <v>1364</v>
      </c>
      <c r="E122" s="48" t="s">
        <v>1365</v>
      </c>
      <c r="F122" s="49">
        <v>35103</v>
      </c>
      <c r="G122" s="50">
        <f t="shared" si="3"/>
        <v>16.83504449007529</v>
      </c>
      <c r="H122" s="47" t="s">
        <v>13</v>
      </c>
      <c r="I122" s="51">
        <v>41252</v>
      </c>
    </row>
    <row r="123" spans="1:9" ht="12" thickBot="1">
      <c r="A123" s="67">
        <v>10</v>
      </c>
      <c r="B123" s="180">
        <v>10</v>
      </c>
      <c r="C123" s="135">
        <v>1.053125E-3</v>
      </c>
      <c r="D123" s="69" t="s">
        <v>1167</v>
      </c>
      <c r="E123" s="70" t="s">
        <v>462</v>
      </c>
      <c r="F123" s="71">
        <v>35686</v>
      </c>
      <c r="G123" s="72">
        <f t="shared" si="3"/>
        <v>16.23545516769336</v>
      </c>
      <c r="H123" s="69" t="s">
        <v>13</v>
      </c>
      <c r="I123" s="73">
        <v>41616</v>
      </c>
    </row>
    <row r="124" spans="1:9">
      <c r="A124" s="38">
        <v>11</v>
      </c>
      <c r="B124" s="179">
        <v>11</v>
      </c>
      <c r="C124" s="132">
        <v>1.0840277777777777E-3</v>
      </c>
      <c r="D124" s="62" t="s">
        <v>1247</v>
      </c>
      <c r="E124" s="63" t="s">
        <v>1289</v>
      </c>
      <c r="F124" s="64">
        <v>27436</v>
      </c>
      <c r="G124" s="65">
        <f t="shared" si="3"/>
        <v>16.002737850787131</v>
      </c>
      <c r="H124" s="62" t="s">
        <v>170</v>
      </c>
      <c r="I124" s="66">
        <v>33281</v>
      </c>
    </row>
    <row r="125" spans="1:9">
      <c r="A125" s="38">
        <v>12</v>
      </c>
      <c r="B125" s="172">
        <v>12</v>
      </c>
      <c r="C125" s="82">
        <v>1.0846064814814815E-3</v>
      </c>
      <c r="D125" s="47" t="s">
        <v>1361</v>
      </c>
      <c r="E125" s="48" t="s">
        <v>1362</v>
      </c>
      <c r="F125" s="49">
        <v>36155</v>
      </c>
      <c r="G125" s="50">
        <f t="shared" si="3"/>
        <v>14.951403148528405</v>
      </c>
      <c r="H125" s="47" t="s">
        <v>13</v>
      </c>
      <c r="I125" s="51">
        <v>41616</v>
      </c>
    </row>
    <row r="126" spans="1:9">
      <c r="A126" s="38">
        <v>13</v>
      </c>
      <c r="B126" s="172">
        <v>13</v>
      </c>
      <c r="C126" s="82">
        <v>1.0924768518518521E-3</v>
      </c>
      <c r="D126" s="47" t="s">
        <v>1285</v>
      </c>
      <c r="E126" s="48" t="s">
        <v>187</v>
      </c>
      <c r="F126" s="49">
        <v>36474</v>
      </c>
      <c r="G126" s="50">
        <f t="shared" si="3"/>
        <v>17.149897330595483</v>
      </c>
      <c r="H126" s="47" t="s">
        <v>1597</v>
      </c>
      <c r="I126" s="51">
        <v>42738</v>
      </c>
    </row>
    <row r="127" spans="1:9">
      <c r="A127" s="38">
        <v>14</v>
      </c>
      <c r="B127" s="172">
        <v>14</v>
      </c>
      <c r="C127" s="82">
        <v>1.0989583333333333E-3</v>
      </c>
      <c r="D127" s="47" t="s">
        <v>1167</v>
      </c>
      <c r="E127" s="48" t="s">
        <v>269</v>
      </c>
      <c r="F127" s="49">
        <v>28729</v>
      </c>
      <c r="G127" s="50">
        <f t="shared" si="3"/>
        <v>15.463381245722108</v>
      </c>
      <c r="H127" s="47" t="s">
        <v>171</v>
      </c>
      <c r="I127" s="51">
        <v>34377</v>
      </c>
    </row>
    <row r="128" spans="1:9">
      <c r="A128" s="38">
        <v>15</v>
      </c>
      <c r="B128" s="172">
        <v>15</v>
      </c>
      <c r="C128" s="82">
        <v>1.1452546296296295E-3</v>
      </c>
      <c r="D128" s="47" t="s">
        <v>1234</v>
      </c>
      <c r="E128" s="48" t="s">
        <v>724</v>
      </c>
      <c r="F128" s="49">
        <v>37284</v>
      </c>
      <c r="G128" s="50">
        <f t="shared" si="3"/>
        <v>12.854209445585216</v>
      </c>
      <c r="H128" s="47" t="s">
        <v>13</v>
      </c>
      <c r="I128" s="51">
        <v>41979</v>
      </c>
    </row>
    <row r="129" spans="1:9">
      <c r="A129" s="38">
        <v>16</v>
      </c>
      <c r="B129" s="172">
        <v>16</v>
      </c>
      <c r="C129" s="82">
        <v>1.1517361111111112E-3</v>
      </c>
      <c r="D129" s="47" t="s">
        <v>1416</v>
      </c>
      <c r="E129" s="48" t="s">
        <v>1750</v>
      </c>
      <c r="F129" s="49">
        <v>38720</v>
      </c>
      <c r="G129" s="50">
        <f t="shared" si="3"/>
        <v>13.905544147843942</v>
      </c>
      <c r="H129" s="47" t="s">
        <v>434</v>
      </c>
      <c r="I129" s="51">
        <v>43799</v>
      </c>
    </row>
    <row r="130" spans="1:9">
      <c r="A130" s="38">
        <v>17</v>
      </c>
      <c r="B130" s="172">
        <v>17</v>
      </c>
      <c r="C130" s="82">
        <v>1.1630787037037037E-3</v>
      </c>
      <c r="D130" s="47" t="s">
        <v>844</v>
      </c>
      <c r="E130" s="48" t="s">
        <v>90</v>
      </c>
      <c r="F130" s="49">
        <v>37432</v>
      </c>
      <c r="G130" s="50">
        <f t="shared" si="3"/>
        <v>12.473648186173854</v>
      </c>
      <c r="H130" s="47" t="s">
        <v>13</v>
      </c>
      <c r="I130" s="51">
        <v>41988</v>
      </c>
    </row>
    <row r="131" spans="1:9">
      <c r="A131" s="38">
        <v>18</v>
      </c>
      <c r="B131" s="172">
        <v>18</v>
      </c>
      <c r="C131" s="82">
        <v>1.1653935185185185E-3</v>
      </c>
      <c r="D131" s="47" t="s">
        <v>1168</v>
      </c>
      <c r="E131" s="48" t="s">
        <v>1751</v>
      </c>
      <c r="F131" s="49">
        <v>29186</v>
      </c>
      <c r="G131" s="50">
        <f t="shared" si="3"/>
        <v>13.007529089664613</v>
      </c>
      <c r="H131" s="47" t="s">
        <v>170</v>
      </c>
      <c r="I131" s="51">
        <v>33937</v>
      </c>
    </row>
    <row r="132" spans="1:9">
      <c r="A132" s="38">
        <v>19</v>
      </c>
      <c r="B132" s="172">
        <v>19</v>
      </c>
      <c r="C132" s="82">
        <v>1.1659722222222223E-3</v>
      </c>
      <c r="D132" s="47" t="s">
        <v>1195</v>
      </c>
      <c r="E132" s="48" t="s">
        <v>1413</v>
      </c>
      <c r="F132" s="49">
        <v>28313</v>
      </c>
      <c r="G132" s="50">
        <f t="shared" si="3"/>
        <v>13.60164271047228</v>
      </c>
      <c r="H132" s="47" t="s">
        <v>170</v>
      </c>
      <c r="I132" s="51">
        <v>33281</v>
      </c>
    </row>
    <row r="133" spans="1:9" ht="12" thickBot="1">
      <c r="A133" s="67">
        <v>20</v>
      </c>
      <c r="B133" s="180">
        <v>20</v>
      </c>
      <c r="C133" s="135">
        <v>1.1672453703703704E-3</v>
      </c>
      <c r="D133" s="69" t="s">
        <v>1193</v>
      </c>
      <c r="E133" s="70" t="s">
        <v>155</v>
      </c>
      <c r="F133" s="71">
        <v>28385</v>
      </c>
      <c r="G133" s="72">
        <f t="shared" si="3"/>
        <v>13.404517453798768</v>
      </c>
      <c r="H133" s="69" t="s">
        <v>170</v>
      </c>
      <c r="I133" s="73">
        <v>33281</v>
      </c>
    </row>
    <row r="134" spans="1:9">
      <c r="A134" s="38">
        <v>21</v>
      </c>
      <c r="B134" s="179">
        <v>21</v>
      </c>
      <c r="C134" s="132">
        <v>1.1710648148148147E-3</v>
      </c>
      <c r="D134" s="62" t="s">
        <v>1228</v>
      </c>
      <c r="E134" s="63" t="s">
        <v>1268</v>
      </c>
      <c r="F134" s="64">
        <v>36639</v>
      </c>
      <c r="G134" s="65">
        <f t="shared" si="3"/>
        <v>12.799452429842573</v>
      </c>
      <c r="H134" s="62" t="s">
        <v>13</v>
      </c>
      <c r="I134" s="66">
        <v>41314</v>
      </c>
    </row>
    <row r="135" spans="1:9">
      <c r="A135" s="38">
        <v>22</v>
      </c>
      <c r="B135" s="172">
        <v>22</v>
      </c>
      <c r="C135" s="82">
        <v>1.1721064814814814E-3</v>
      </c>
      <c r="D135" s="47" t="s">
        <v>1180</v>
      </c>
      <c r="E135" s="48" t="s">
        <v>1181</v>
      </c>
      <c r="F135" s="49">
        <v>26486</v>
      </c>
      <c r="G135" s="50">
        <f t="shared" si="3"/>
        <v>15.570157426420261</v>
      </c>
      <c r="H135" s="47" t="s">
        <v>171</v>
      </c>
      <c r="I135" s="51">
        <v>32173</v>
      </c>
    </row>
    <row r="136" spans="1:9">
      <c r="A136" s="38">
        <v>23</v>
      </c>
      <c r="B136" s="172">
        <v>23</v>
      </c>
      <c r="C136" s="82">
        <v>1.1755787037037036E-3</v>
      </c>
      <c r="D136" s="47" t="s">
        <v>1260</v>
      </c>
      <c r="E136" s="48" t="s">
        <v>1522</v>
      </c>
      <c r="F136" s="49">
        <v>36895</v>
      </c>
      <c r="G136" s="50">
        <f t="shared" si="3"/>
        <v>15.186858316221766</v>
      </c>
      <c r="H136" s="47" t="s">
        <v>221</v>
      </c>
      <c r="I136" s="51">
        <v>42442</v>
      </c>
    </row>
    <row r="137" spans="1:9">
      <c r="A137" s="38">
        <v>24</v>
      </c>
      <c r="B137" s="172">
        <v>24</v>
      </c>
      <c r="C137" s="82">
        <v>1.175925925925926E-3</v>
      </c>
      <c r="D137" s="47" t="s">
        <v>1454</v>
      </c>
      <c r="E137" s="48" t="s">
        <v>1311</v>
      </c>
      <c r="F137" s="49">
        <v>27646</v>
      </c>
      <c r="G137" s="50">
        <f t="shared" si="3"/>
        <v>16.227241615331966</v>
      </c>
      <c r="H137" s="47" t="s">
        <v>170</v>
      </c>
      <c r="I137" s="51">
        <v>33573</v>
      </c>
    </row>
    <row r="138" spans="1:9">
      <c r="A138" s="38">
        <v>25</v>
      </c>
      <c r="B138" s="172">
        <v>25</v>
      </c>
      <c r="C138" s="82">
        <v>1.179398148148148E-3</v>
      </c>
      <c r="D138" s="47" t="s">
        <v>1359</v>
      </c>
      <c r="E138" s="48" t="s">
        <v>1360</v>
      </c>
      <c r="F138" s="49">
        <v>31524</v>
      </c>
      <c r="G138" s="50">
        <f t="shared" si="3"/>
        <v>13.708418891170432</v>
      </c>
      <c r="H138" s="47" t="s">
        <v>166</v>
      </c>
      <c r="I138" s="51">
        <v>36531</v>
      </c>
    </row>
    <row r="139" spans="1:9">
      <c r="A139" s="38">
        <v>26</v>
      </c>
      <c r="B139" s="172">
        <v>26</v>
      </c>
      <c r="C139" s="83">
        <v>1.1863425925925928E-3</v>
      </c>
      <c r="D139" s="47" t="s">
        <v>1371</v>
      </c>
      <c r="E139" s="48" t="s">
        <v>355</v>
      </c>
      <c r="F139" s="49">
        <v>35830</v>
      </c>
      <c r="G139" s="50">
        <f t="shared" si="3"/>
        <v>11.989048596851472</v>
      </c>
      <c r="H139" s="47" t="s">
        <v>8</v>
      </c>
      <c r="I139" s="51">
        <v>40209</v>
      </c>
    </row>
    <row r="140" spans="1:9">
      <c r="A140" s="38">
        <v>27</v>
      </c>
      <c r="B140" s="172">
        <v>27</v>
      </c>
      <c r="C140" s="82">
        <v>1.1881944444444444E-3</v>
      </c>
      <c r="D140" s="47" t="s">
        <v>1256</v>
      </c>
      <c r="E140" s="48" t="s">
        <v>1372</v>
      </c>
      <c r="F140" s="49">
        <v>27954</v>
      </c>
      <c r="G140" s="50">
        <f t="shared" si="3"/>
        <v>14.584531143052704</v>
      </c>
      <c r="H140" s="47" t="s">
        <v>15</v>
      </c>
      <c r="I140" s="51">
        <v>33281</v>
      </c>
    </row>
    <row r="141" spans="1:9">
      <c r="A141" s="38">
        <v>28</v>
      </c>
      <c r="B141" s="172">
        <v>28</v>
      </c>
      <c r="C141" s="82">
        <v>1.1929398148148149E-3</v>
      </c>
      <c r="D141" s="47" t="s">
        <v>1168</v>
      </c>
      <c r="E141" s="48" t="s">
        <v>1535</v>
      </c>
      <c r="F141" s="49">
        <v>37328</v>
      </c>
      <c r="G141" s="50">
        <f t="shared" si="3"/>
        <v>12.928131416837783</v>
      </c>
      <c r="H141" s="47" t="s">
        <v>13</v>
      </c>
      <c r="I141" s="51">
        <v>42050</v>
      </c>
    </row>
    <row r="142" spans="1:9">
      <c r="A142" s="38">
        <v>29</v>
      </c>
      <c r="B142" s="172">
        <v>29</v>
      </c>
      <c r="C142" s="82">
        <v>1.1944444444444446E-3</v>
      </c>
      <c r="D142" s="47" t="s">
        <v>1167</v>
      </c>
      <c r="E142" s="48" t="s">
        <v>1298</v>
      </c>
      <c r="F142" s="49">
        <v>28688</v>
      </c>
      <c r="G142" s="50">
        <f t="shared" si="3"/>
        <v>13.374401095140314</v>
      </c>
      <c r="H142" s="47" t="s">
        <v>15</v>
      </c>
      <c r="I142" s="51">
        <v>33573</v>
      </c>
    </row>
    <row r="143" spans="1:9" ht="12" thickBot="1">
      <c r="A143" s="67">
        <v>30</v>
      </c>
      <c r="B143" s="180">
        <v>30</v>
      </c>
      <c r="C143" s="135">
        <v>1.1967592592592592E-3</v>
      </c>
      <c r="D143" s="69" t="s">
        <v>1515</v>
      </c>
      <c r="E143" s="70" t="s">
        <v>202</v>
      </c>
      <c r="F143" s="71">
        <v>38945</v>
      </c>
      <c r="G143" s="72">
        <f t="shared" si="3"/>
        <v>12.465434633812457</v>
      </c>
      <c r="H143" s="69" t="s">
        <v>13</v>
      </c>
      <c r="I143" s="73">
        <v>43498</v>
      </c>
    </row>
    <row r="144" spans="1:9">
      <c r="A144" s="38">
        <v>31</v>
      </c>
      <c r="B144" s="179">
        <v>31</v>
      </c>
      <c r="C144" s="132">
        <v>1.2197916666666666E-3</v>
      </c>
      <c r="D144" s="62" t="s">
        <v>1209</v>
      </c>
      <c r="E144" s="63" t="s">
        <v>1752</v>
      </c>
      <c r="F144" s="64">
        <v>39483</v>
      </c>
      <c r="G144" s="65">
        <f t="shared" si="3"/>
        <v>11.780971937029431</v>
      </c>
      <c r="H144" s="62" t="s">
        <v>16</v>
      </c>
      <c r="I144" s="66">
        <v>43786</v>
      </c>
    </row>
    <row r="145" spans="1:9">
      <c r="A145" s="38">
        <v>32</v>
      </c>
      <c r="B145" s="172">
        <v>32</v>
      </c>
      <c r="C145" s="82">
        <v>1.2285879629629628E-3</v>
      </c>
      <c r="D145" s="47" t="s">
        <v>1168</v>
      </c>
      <c r="E145" s="48" t="s">
        <v>330</v>
      </c>
      <c r="F145" s="49">
        <v>27208</v>
      </c>
      <c r="G145" s="50">
        <f t="shared" si="3"/>
        <v>15.7015742642026</v>
      </c>
      <c r="H145" s="47" t="s">
        <v>11</v>
      </c>
      <c r="I145" s="51">
        <v>32943</v>
      </c>
    </row>
    <row r="146" spans="1:9">
      <c r="A146" s="38">
        <v>33</v>
      </c>
      <c r="B146" s="172">
        <v>33</v>
      </c>
      <c r="C146" s="82">
        <v>1.2300925925925925E-3</v>
      </c>
      <c r="D146" s="47" t="s">
        <v>1247</v>
      </c>
      <c r="E146" s="48" t="s">
        <v>1249</v>
      </c>
      <c r="F146" s="49">
        <v>28582</v>
      </c>
      <c r="G146" s="50">
        <f t="shared" si="3"/>
        <v>13.664613278576317</v>
      </c>
      <c r="H146" s="47" t="s">
        <v>15</v>
      </c>
      <c r="I146" s="51">
        <v>33573</v>
      </c>
    </row>
    <row r="147" spans="1:9">
      <c r="A147" s="38">
        <v>34</v>
      </c>
      <c r="B147" s="172">
        <v>34</v>
      </c>
      <c r="C147" s="82">
        <v>1.2340277777777777E-3</v>
      </c>
      <c r="D147" s="47" t="s">
        <v>1538</v>
      </c>
      <c r="E147" s="48" t="s">
        <v>1539</v>
      </c>
      <c r="F147" s="49">
        <v>28542</v>
      </c>
      <c r="G147" s="50">
        <f t="shared" si="3"/>
        <v>13.774127310061601</v>
      </c>
      <c r="H147" s="47" t="s">
        <v>15</v>
      </c>
      <c r="I147" s="51">
        <v>33573</v>
      </c>
    </row>
    <row r="148" spans="1:9">
      <c r="A148" s="38">
        <v>35</v>
      </c>
      <c r="B148" s="172">
        <v>35</v>
      </c>
      <c r="C148" s="82">
        <v>1.2390046296296296E-3</v>
      </c>
      <c r="D148" s="47" t="s">
        <v>1395</v>
      </c>
      <c r="E148" s="48" t="s">
        <v>32</v>
      </c>
      <c r="F148" s="49">
        <v>38846</v>
      </c>
      <c r="G148" s="50">
        <f t="shared" si="3"/>
        <v>11.759069130732374</v>
      </c>
      <c r="H148" s="47" t="s">
        <v>13</v>
      </c>
      <c r="I148" s="51">
        <v>43141</v>
      </c>
    </row>
    <row r="149" spans="1:9">
      <c r="A149" s="38">
        <v>36</v>
      </c>
      <c r="B149" s="172">
        <v>36</v>
      </c>
      <c r="C149" s="82">
        <v>1.2399305555555555E-3</v>
      </c>
      <c r="D149" s="47" t="s">
        <v>1174</v>
      </c>
      <c r="E149" s="48" t="s">
        <v>1175</v>
      </c>
      <c r="F149" s="49">
        <v>33784</v>
      </c>
      <c r="G149" s="50">
        <f t="shared" si="3"/>
        <v>12.703627652292949</v>
      </c>
      <c r="H149" s="47" t="s">
        <v>13</v>
      </c>
      <c r="I149" s="51">
        <v>38424</v>
      </c>
    </row>
    <row r="150" spans="1:9">
      <c r="A150" s="38">
        <v>37</v>
      </c>
      <c r="B150" s="172">
        <v>37</v>
      </c>
      <c r="C150" s="82">
        <v>1.2420138888888889E-3</v>
      </c>
      <c r="D150" s="47" t="s">
        <v>1523</v>
      </c>
      <c r="E150" s="48" t="s">
        <v>1753</v>
      </c>
      <c r="F150" s="49">
        <v>38900</v>
      </c>
      <c r="G150" s="50">
        <f t="shared" si="3"/>
        <v>11.594798083504449</v>
      </c>
      <c r="H150" s="47" t="s">
        <v>13</v>
      </c>
      <c r="I150" s="51">
        <v>43135</v>
      </c>
    </row>
    <row r="151" spans="1:9">
      <c r="A151" s="38">
        <v>38</v>
      </c>
      <c r="B151" s="172">
        <v>38</v>
      </c>
      <c r="C151" s="82">
        <v>1.2466435185185187E-3</v>
      </c>
      <c r="D151" s="47" t="s">
        <v>1308</v>
      </c>
      <c r="E151" s="48" t="s">
        <v>294</v>
      </c>
      <c r="F151" s="49">
        <v>35671</v>
      </c>
      <c r="G151" s="50">
        <f t="shared" si="3"/>
        <v>11.578370978781656</v>
      </c>
      <c r="H151" s="47" t="s">
        <v>16</v>
      </c>
      <c r="I151" s="51">
        <v>39900</v>
      </c>
    </row>
    <row r="152" spans="1:9">
      <c r="A152" s="38">
        <v>39</v>
      </c>
      <c r="B152" s="172">
        <v>39</v>
      </c>
      <c r="C152" s="82">
        <v>1.2537037037037037E-3</v>
      </c>
      <c r="D152" s="47" t="s">
        <v>1209</v>
      </c>
      <c r="E152" s="48" t="s">
        <v>1754</v>
      </c>
      <c r="F152" s="49">
        <v>39555</v>
      </c>
      <c r="G152" s="50">
        <f t="shared" si="3"/>
        <v>11.58384668035592</v>
      </c>
      <c r="H152" s="47" t="s">
        <v>16</v>
      </c>
      <c r="I152" s="51">
        <v>43786</v>
      </c>
    </row>
    <row r="153" spans="1:9" ht="12" thickBot="1">
      <c r="A153" s="67">
        <v>40</v>
      </c>
      <c r="B153" s="180">
        <v>40</v>
      </c>
      <c r="C153" s="135">
        <v>1.2651620370370371E-3</v>
      </c>
      <c r="D153" s="69" t="s">
        <v>1395</v>
      </c>
      <c r="E153" s="70" t="s">
        <v>1520</v>
      </c>
      <c r="F153" s="71">
        <v>36951</v>
      </c>
      <c r="G153" s="72">
        <f t="shared" si="3"/>
        <v>12.92539356605065</v>
      </c>
      <c r="H153" s="69" t="s">
        <v>13</v>
      </c>
      <c r="I153" s="73">
        <v>41672</v>
      </c>
    </row>
    <row r="154" spans="1:9">
      <c r="A154" s="38">
        <v>41</v>
      </c>
      <c r="B154" s="179">
        <v>41</v>
      </c>
      <c r="C154" s="132">
        <v>1.2936342592592593E-3</v>
      </c>
      <c r="D154" s="62" t="s">
        <v>1165</v>
      </c>
      <c r="E154" s="63" t="s">
        <v>1311</v>
      </c>
      <c r="F154" s="64">
        <v>28642</v>
      </c>
      <c r="G154" s="65">
        <f t="shared" si="3"/>
        <v>13.500342231348391</v>
      </c>
      <c r="H154" s="62" t="s">
        <v>15</v>
      </c>
      <c r="I154" s="66">
        <v>33573</v>
      </c>
    </row>
    <row r="155" spans="1:9">
      <c r="A155" s="38">
        <v>42</v>
      </c>
      <c r="B155" s="172">
        <v>42</v>
      </c>
      <c r="C155" s="82">
        <v>1.2942129629629629E-3</v>
      </c>
      <c r="D155" s="47" t="s">
        <v>1167</v>
      </c>
      <c r="E155" s="48" t="s">
        <v>383</v>
      </c>
      <c r="F155" s="49">
        <v>35041</v>
      </c>
      <c r="G155" s="50">
        <f t="shared" si="3"/>
        <v>10.009582477754963</v>
      </c>
      <c r="H155" s="47" t="s">
        <v>13</v>
      </c>
      <c r="I155" s="51">
        <v>38697</v>
      </c>
    </row>
    <row r="156" spans="1:9">
      <c r="A156" s="38">
        <v>43</v>
      </c>
      <c r="B156" s="172">
        <v>43</v>
      </c>
      <c r="C156" s="82">
        <v>1.2986111111111113E-3</v>
      </c>
      <c r="D156" s="47" t="s">
        <v>1543</v>
      </c>
      <c r="E156" s="48" t="s">
        <v>923</v>
      </c>
      <c r="F156" s="49">
        <v>37511</v>
      </c>
      <c r="G156" s="50">
        <f t="shared" si="3"/>
        <v>12.213552361396303</v>
      </c>
      <c r="H156" s="47" t="s">
        <v>10</v>
      </c>
      <c r="I156" s="51">
        <v>41972</v>
      </c>
    </row>
    <row r="157" spans="1:9">
      <c r="A157" s="38">
        <v>44</v>
      </c>
      <c r="B157" s="172">
        <v>44</v>
      </c>
      <c r="C157" s="82">
        <v>1.2994212962962966E-3</v>
      </c>
      <c r="D157" s="47" t="s">
        <v>401</v>
      </c>
      <c r="E157" s="48" t="s">
        <v>1755</v>
      </c>
      <c r="F157" s="49">
        <v>28947</v>
      </c>
      <c r="G157" s="50">
        <f t="shared" si="3"/>
        <v>12.6652977412731</v>
      </c>
      <c r="H157" s="47" t="s">
        <v>15</v>
      </c>
      <c r="I157" s="51">
        <v>33573</v>
      </c>
    </row>
    <row r="158" spans="1:9">
      <c r="A158" s="38">
        <v>45</v>
      </c>
      <c r="B158" s="172">
        <v>45</v>
      </c>
      <c r="C158" s="82">
        <v>1.3008101851851852E-3</v>
      </c>
      <c r="D158" s="47" t="s">
        <v>1344</v>
      </c>
      <c r="E158" s="48" t="s">
        <v>1550</v>
      </c>
      <c r="F158" s="49">
        <v>38554</v>
      </c>
      <c r="G158" s="50">
        <f t="shared" si="3"/>
        <v>11.586584531143053</v>
      </c>
      <c r="H158" s="47" t="s">
        <v>22</v>
      </c>
      <c r="I158" s="51">
        <v>42786</v>
      </c>
    </row>
    <row r="159" spans="1:9">
      <c r="A159" s="38">
        <v>46</v>
      </c>
      <c r="B159" s="172">
        <v>46</v>
      </c>
      <c r="C159" s="82">
        <v>1.301388888888889E-3</v>
      </c>
      <c r="D159" s="47" t="s">
        <v>1170</v>
      </c>
      <c r="E159" s="48" t="s">
        <v>1756</v>
      </c>
      <c r="F159" s="49">
        <v>28884</v>
      </c>
      <c r="G159" s="50">
        <f t="shared" si="3"/>
        <v>12.038329911019849</v>
      </c>
      <c r="H159" s="47" t="s">
        <v>15</v>
      </c>
      <c r="I159" s="51">
        <v>33281</v>
      </c>
    </row>
    <row r="160" spans="1:9">
      <c r="A160" s="38">
        <v>47</v>
      </c>
      <c r="B160" s="172">
        <v>47</v>
      </c>
      <c r="C160" s="82">
        <v>1.3030092592592592E-3</v>
      </c>
      <c r="D160" s="47" t="s">
        <v>1223</v>
      </c>
      <c r="E160" s="48" t="s">
        <v>1757</v>
      </c>
      <c r="F160" s="49">
        <v>34048</v>
      </c>
      <c r="G160" s="50">
        <f t="shared" si="3"/>
        <v>10.713210130047912</v>
      </c>
      <c r="H160" s="47" t="s">
        <v>13</v>
      </c>
      <c r="I160" s="51">
        <v>37961</v>
      </c>
    </row>
    <row r="161" spans="1:9">
      <c r="A161" s="38">
        <v>48</v>
      </c>
      <c r="B161" s="172">
        <v>48</v>
      </c>
      <c r="C161" s="82">
        <v>1.3063657407407408E-3</v>
      </c>
      <c r="D161" s="47" t="s">
        <v>1170</v>
      </c>
      <c r="E161" s="48" t="s">
        <v>469</v>
      </c>
      <c r="F161" s="49">
        <v>29489</v>
      </c>
      <c r="G161" s="50">
        <f t="shared" si="3"/>
        <v>11.181382614647502</v>
      </c>
      <c r="H161" s="47" t="s">
        <v>15</v>
      </c>
      <c r="I161" s="51">
        <v>33573</v>
      </c>
    </row>
    <row r="162" spans="1:9">
      <c r="A162" s="38">
        <v>49</v>
      </c>
      <c r="B162" s="172">
        <v>49</v>
      </c>
      <c r="C162" s="82">
        <v>1.3077546296296294E-3</v>
      </c>
      <c r="D162" s="47" t="s">
        <v>1354</v>
      </c>
      <c r="E162" s="48" t="s">
        <v>1430</v>
      </c>
      <c r="F162" s="49">
        <v>28919</v>
      </c>
      <c r="G162" s="50">
        <f t="shared" si="3"/>
        <v>11.942505133470226</v>
      </c>
      <c r="H162" s="47" t="s">
        <v>15</v>
      </c>
      <c r="I162" s="51">
        <v>33281</v>
      </c>
    </row>
    <row r="163" spans="1:9" ht="12" thickBot="1">
      <c r="A163" s="67">
        <v>50</v>
      </c>
      <c r="B163" s="180">
        <v>50</v>
      </c>
      <c r="C163" s="135">
        <v>1.3118055555555556E-3</v>
      </c>
      <c r="D163" s="69" t="s">
        <v>1473</v>
      </c>
      <c r="E163" s="70" t="s">
        <v>1758</v>
      </c>
      <c r="F163" s="71">
        <v>34352</v>
      </c>
      <c r="G163" s="72">
        <f t="shared" si="3"/>
        <v>12.087611225188228</v>
      </c>
      <c r="H163" s="69" t="s">
        <v>13</v>
      </c>
      <c r="I163" s="73">
        <v>38767</v>
      </c>
    </row>
    <row r="164" spans="1:9">
      <c r="A164" s="38">
        <v>51</v>
      </c>
      <c r="B164" s="179">
        <v>51</v>
      </c>
      <c r="C164" s="132">
        <v>1.3135416666666669E-3</v>
      </c>
      <c r="D164" s="62" t="s">
        <v>1397</v>
      </c>
      <c r="E164" s="63" t="s">
        <v>1398</v>
      </c>
      <c r="F164" s="64">
        <v>37128</v>
      </c>
      <c r="G164" s="65">
        <f t="shared" si="3"/>
        <v>12.440793976728269</v>
      </c>
      <c r="H164" s="62" t="s">
        <v>13</v>
      </c>
      <c r="I164" s="66">
        <v>41672</v>
      </c>
    </row>
    <row r="165" spans="1:9">
      <c r="A165" s="38">
        <v>52</v>
      </c>
      <c r="B165" s="172">
        <v>52</v>
      </c>
      <c r="C165" s="82">
        <v>1.315625E-3</v>
      </c>
      <c r="D165" s="47" t="s">
        <v>1491</v>
      </c>
      <c r="E165" s="48" t="s">
        <v>1399</v>
      </c>
      <c r="F165" s="49">
        <v>37391</v>
      </c>
      <c r="G165" s="50">
        <f t="shared" si="3"/>
        <v>12.542094455852157</v>
      </c>
      <c r="H165" s="47" t="s">
        <v>10</v>
      </c>
      <c r="I165" s="51">
        <v>41972</v>
      </c>
    </row>
    <row r="166" spans="1:9">
      <c r="A166" s="38">
        <v>53</v>
      </c>
      <c r="B166" s="172">
        <v>53</v>
      </c>
      <c r="C166" s="82">
        <v>1.3238425925925926E-3</v>
      </c>
      <c r="D166" s="47" t="s">
        <v>1216</v>
      </c>
      <c r="E166" s="48" t="s">
        <v>70</v>
      </c>
      <c r="F166" s="49">
        <v>36565</v>
      </c>
      <c r="G166" s="50">
        <f t="shared" si="3"/>
        <v>13.924709103353868</v>
      </c>
      <c r="H166" s="47" t="s">
        <v>13</v>
      </c>
      <c r="I166" s="51">
        <v>41651</v>
      </c>
    </row>
    <row r="167" spans="1:9">
      <c r="A167" s="38">
        <v>54</v>
      </c>
      <c r="B167" s="172">
        <v>54</v>
      </c>
      <c r="C167" s="82">
        <v>1.3247685185185185E-3</v>
      </c>
      <c r="D167" s="47" t="s">
        <v>1759</v>
      </c>
      <c r="E167" s="48" t="s">
        <v>350</v>
      </c>
      <c r="F167" s="49">
        <v>38564</v>
      </c>
      <c r="G167" s="50">
        <f t="shared" si="3"/>
        <v>10.521560574948666</v>
      </c>
      <c r="H167" s="47" t="s">
        <v>13</v>
      </c>
      <c r="I167" s="51">
        <v>42407</v>
      </c>
    </row>
    <row r="168" spans="1:9">
      <c r="A168" s="38">
        <v>55</v>
      </c>
      <c r="B168" s="172">
        <v>55</v>
      </c>
      <c r="C168" s="82">
        <v>1.3267361111111112E-3</v>
      </c>
      <c r="D168" s="47" t="s">
        <v>1184</v>
      </c>
      <c r="E168" s="48" t="s">
        <v>1760</v>
      </c>
      <c r="F168" s="49">
        <v>29202</v>
      </c>
      <c r="G168" s="50">
        <f t="shared" si="3"/>
        <v>11.967145790554415</v>
      </c>
      <c r="H168" s="47" t="s">
        <v>15</v>
      </c>
      <c r="I168" s="51">
        <v>33573</v>
      </c>
    </row>
    <row r="169" spans="1:9">
      <c r="A169" s="38">
        <v>56</v>
      </c>
      <c r="B169" s="172">
        <v>56</v>
      </c>
      <c r="C169" s="82">
        <v>1.328935185185185E-3</v>
      </c>
      <c r="D169" s="47" t="s">
        <v>1178</v>
      </c>
      <c r="E169" s="48" t="s">
        <v>1761</v>
      </c>
      <c r="F169" s="49">
        <v>29693</v>
      </c>
      <c r="G169" s="50">
        <f t="shared" si="3"/>
        <v>13.650924024640657</v>
      </c>
      <c r="H169" s="47" t="s">
        <v>170</v>
      </c>
      <c r="I169" s="51">
        <v>34679</v>
      </c>
    </row>
    <row r="170" spans="1:9">
      <c r="A170" s="38">
        <v>57</v>
      </c>
      <c r="B170" s="172">
        <v>57</v>
      </c>
      <c r="C170" s="82">
        <v>1.3305555555555555E-3</v>
      </c>
      <c r="D170" s="47" t="s">
        <v>1234</v>
      </c>
      <c r="E170" s="48" t="s">
        <v>1762</v>
      </c>
      <c r="F170" s="49">
        <v>34569</v>
      </c>
      <c r="G170" s="50">
        <f t="shared" si="3"/>
        <v>10.455852156057494</v>
      </c>
      <c r="H170" s="47" t="s">
        <v>13</v>
      </c>
      <c r="I170" s="51">
        <v>38388</v>
      </c>
    </row>
    <row r="171" spans="1:9">
      <c r="A171" s="38">
        <v>58</v>
      </c>
      <c r="B171" s="172">
        <v>58</v>
      </c>
      <c r="C171" s="82">
        <v>1.33125E-3</v>
      </c>
      <c r="D171" s="47" t="s">
        <v>1188</v>
      </c>
      <c r="E171" s="48" t="s">
        <v>1394</v>
      </c>
      <c r="F171" s="49">
        <v>37261</v>
      </c>
      <c r="G171" s="50">
        <f t="shared" si="3"/>
        <v>11.901437371663244</v>
      </c>
      <c r="H171" s="47" t="s">
        <v>12</v>
      </c>
      <c r="I171" s="51">
        <v>41608</v>
      </c>
    </row>
    <row r="172" spans="1:9">
      <c r="A172" s="38">
        <v>59</v>
      </c>
      <c r="B172" s="172">
        <v>59</v>
      </c>
      <c r="C172" s="82">
        <v>1.3327546296296297E-3</v>
      </c>
      <c r="D172" s="47" t="s">
        <v>1256</v>
      </c>
      <c r="E172" s="48" t="s">
        <v>533</v>
      </c>
      <c r="F172" s="49">
        <v>35834</v>
      </c>
      <c r="G172" s="50">
        <f t="shared" si="3"/>
        <v>12.112251882272416</v>
      </c>
      <c r="H172" s="47" t="s">
        <v>16</v>
      </c>
      <c r="I172" s="51">
        <v>40258</v>
      </c>
    </row>
    <row r="173" spans="1:9" ht="12" thickBot="1">
      <c r="A173" s="67">
        <v>60</v>
      </c>
      <c r="B173" s="180">
        <v>60</v>
      </c>
      <c r="C173" s="135">
        <v>1.3341435185185186E-3</v>
      </c>
      <c r="D173" s="69" t="s">
        <v>1515</v>
      </c>
      <c r="E173" s="70" t="s">
        <v>202</v>
      </c>
      <c r="F173" s="71">
        <v>38945</v>
      </c>
      <c r="G173" s="72">
        <f t="shared" si="3"/>
        <v>10.663928815879535</v>
      </c>
      <c r="H173" s="69" t="s">
        <v>166</v>
      </c>
      <c r="I173" s="73">
        <v>42840</v>
      </c>
    </row>
    <row r="174" spans="1:9">
      <c r="A174" s="38">
        <v>61</v>
      </c>
      <c r="B174" s="179">
        <v>61</v>
      </c>
      <c r="C174" s="132">
        <v>1.3344907407407409E-3</v>
      </c>
      <c r="D174" s="62" t="s">
        <v>1352</v>
      </c>
      <c r="E174" s="63" t="s">
        <v>71</v>
      </c>
      <c r="F174" s="64">
        <v>31060</v>
      </c>
      <c r="G174" s="65">
        <f t="shared" si="3"/>
        <v>10.915811088295689</v>
      </c>
      <c r="H174" s="62" t="s">
        <v>170</v>
      </c>
      <c r="I174" s="66">
        <v>35047</v>
      </c>
    </row>
    <row r="175" spans="1:9">
      <c r="A175" s="38">
        <v>62</v>
      </c>
      <c r="B175" s="172">
        <v>62</v>
      </c>
      <c r="C175" s="82">
        <v>1.3528935185185187E-3</v>
      </c>
      <c r="D175" s="47" t="s">
        <v>1523</v>
      </c>
      <c r="E175" s="48" t="s">
        <v>724</v>
      </c>
      <c r="F175" s="49">
        <v>40398</v>
      </c>
      <c r="G175" s="50">
        <f t="shared" si="3"/>
        <v>9.2731006160164267</v>
      </c>
      <c r="H175" s="47" t="s">
        <v>10</v>
      </c>
      <c r="I175" s="51">
        <v>43785</v>
      </c>
    </row>
    <row r="176" spans="1:9">
      <c r="A176" s="38">
        <v>63</v>
      </c>
      <c r="B176" s="172">
        <v>63</v>
      </c>
      <c r="C176" s="82">
        <v>1.3615740740740741E-3</v>
      </c>
      <c r="D176" s="47" t="s">
        <v>1190</v>
      </c>
      <c r="E176" s="48" t="s">
        <v>1353</v>
      </c>
      <c r="F176" s="49">
        <v>29497</v>
      </c>
      <c r="G176" s="50">
        <f t="shared" si="3"/>
        <v>11.159479808350445</v>
      </c>
      <c r="H176" s="47" t="s">
        <v>170</v>
      </c>
      <c r="I176" s="51">
        <v>33573</v>
      </c>
    </row>
    <row r="177" spans="1:9">
      <c r="A177" s="38">
        <v>64</v>
      </c>
      <c r="B177" s="172">
        <v>64</v>
      </c>
      <c r="C177" s="82">
        <v>1.3623842592592594E-3</v>
      </c>
      <c r="D177" s="47" t="s">
        <v>1315</v>
      </c>
      <c r="E177" s="48" t="s">
        <v>1555</v>
      </c>
      <c r="F177" s="49">
        <v>37521</v>
      </c>
      <c r="G177" s="50">
        <f t="shared" si="3"/>
        <v>11.189596167008897</v>
      </c>
      <c r="H177" s="47" t="s">
        <v>12</v>
      </c>
      <c r="I177" s="51">
        <v>41608</v>
      </c>
    </row>
    <row r="178" spans="1:9">
      <c r="A178" s="38">
        <v>65</v>
      </c>
      <c r="B178" s="172">
        <v>65</v>
      </c>
      <c r="C178" s="82">
        <v>1.3684027777777776E-3</v>
      </c>
      <c r="D178" s="47" t="s">
        <v>1373</v>
      </c>
      <c r="E178" s="48" t="s">
        <v>1552</v>
      </c>
      <c r="F178" s="49">
        <v>37408</v>
      </c>
      <c r="G178" s="50">
        <f t="shared" ref="G178:G197" si="4">(I178-F178)/365.25</f>
        <v>11.498973305954825</v>
      </c>
      <c r="H178" s="47" t="s">
        <v>12</v>
      </c>
      <c r="I178" s="51">
        <v>41608</v>
      </c>
    </row>
    <row r="179" spans="1:9">
      <c r="A179" s="38">
        <v>66</v>
      </c>
      <c r="B179" s="172">
        <v>66</v>
      </c>
      <c r="C179" s="82">
        <v>1.3693287037037035E-3</v>
      </c>
      <c r="D179" s="47" t="s">
        <v>1763</v>
      </c>
      <c r="E179" s="48" t="s">
        <v>1286</v>
      </c>
      <c r="F179" s="49">
        <v>37367</v>
      </c>
      <c r="G179" s="50">
        <f t="shared" si="4"/>
        <v>10.787132101300479</v>
      </c>
      <c r="H179" s="47" t="s">
        <v>13</v>
      </c>
      <c r="I179" s="51">
        <v>41307</v>
      </c>
    </row>
    <row r="180" spans="1:9">
      <c r="A180" s="38">
        <v>67</v>
      </c>
      <c r="B180" s="172">
        <v>67</v>
      </c>
      <c r="C180" s="82">
        <v>1.3697916666666667E-3</v>
      </c>
      <c r="D180" s="47" t="s">
        <v>1234</v>
      </c>
      <c r="E180" s="48" t="s">
        <v>1557</v>
      </c>
      <c r="F180" s="49">
        <v>37910</v>
      </c>
      <c r="G180" s="50">
        <f t="shared" si="4"/>
        <v>12.136892539356605</v>
      </c>
      <c r="H180" s="47" t="s">
        <v>13</v>
      </c>
      <c r="I180" s="51">
        <v>42343</v>
      </c>
    </row>
    <row r="181" spans="1:9">
      <c r="A181" s="38">
        <v>68</v>
      </c>
      <c r="B181" s="172">
        <v>68</v>
      </c>
      <c r="C181" s="82">
        <v>1.3739583333333332E-3</v>
      </c>
      <c r="D181" s="47" t="s">
        <v>1209</v>
      </c>
      <c r="E181" s="48" t="s">
        <v>25</v>
      </c>
      <c r="F181" s="49">
        <v>37932</v>
      </c>
      <c r="G181" s="50">
        <f t="shared" si="4"/>
        <v>11.274469541409994</v>
      </c>
      <c r="H181" s="47" t="s">
        <v>13</v>
      </c>
      <c r="I181" s="51">
        <v>42050</v>
      </c>
    </row>
    <row r="182" spans="1:9">
      <c r="A182" s="38">
        <v>69</v>
      </c>
      <c r="B182" s="172">
        <v>69</v>
      </c>
      <c r="C182" s="82">
        <v>1.376851851851852E-3</v>
      </c>
      <c r="D182" s="47" t="s">
        <v>1178</v>
      </c>
      <c r="E182" s="48" t="s">
        <v>1556</v>
      </c>
      <c r="F182" s="49">
        <v>37398</v>
      </c>
      <c r="G182" s="50">
        <f t="shared" si="4"/>
        <v>11.526351813826146</v>
      </c>
      <c r="H182" s="47" t="s">
        <v>12</v>
      </c>
      <c r="I182" s="51">
        <v>41608</v>
      </c>
    </row>
    <row r="183" spans="1:9" ht="12" thickBot="1">
      <c r="A183" s="67">
        <v>70</v>
      </c>
      <c r="B183" s="180">
        <v>70</v>
      </c>
      <c r="C183" s="135">
        <v>1.3778935185185185E-3</v>
      </c>
      <c r="D183" s="69" t="s">
        <v>1764</v>
      </c>
      <c r="E183" s="70" t="s">
        <v>75</v>
      </c>
      <c r="F183" s="71">
        <v>38460</v>
      </c>
      <c r="G183" s="72">
        <f t="shared" si="4"/>
        <v>11.627652292950033</v>
      </c>
      <c r="H183" s="69" t="s">
        <v>12</v>
      </c>
      <c r="I183" s="73">
        <v>42707</v>
      </c>
    </row>
    <row r="184" spans="1:9">
      <c r="A184" s="38">
        <v>71</v>
      </c>
      <c r="B184" s="179">
        <v>71</v>
      </c>
      <c r="C184" s="132">
        <v>1.3788194444444444E-3</v>
      </c>
      <c r="D184" s="62" t="s">
        <v>1416</v>
      </c>
      <c r="E184" s="63" t="s">
        <v>1765</v>
      </c>
      <c r="F184" s="97">
        <v>34335</v>
      </c>
      <c r="G184" s="65">
        <f t="shared" si="4"/>
        <v>11.195071868583161</v>
      </c>
      <c r="H184" s="62" t="s">
        <v>13</v>
      </c>
      <c r="I184" s="66">
        <v>38424</v>
      </c>
    </row>
    <row r="185" spans="1:9">
      <c r="A185" s="38">
        <v>72</v>
      </c>
      <c r="B185" s="172">
        <v>72</v>
      </c>
      <c r="C185" s="82">
        <v>1.3880787037037037E-3</v>
      </c>
      <c r="D185" s="47" t="s">
        <v>1558</v>
      </c>
      <c r="E185" s="48" t="s">
        <v>550</v>
      </c>
      <c r="F185" s="49">
        <v>36604</v>
      </c>
      <c r="G185" s="50">
        <f t="shared" si="4"/>
        <v>12.895277207392198</v>
      </c>
      <c r="H185" s="47" t="s">
        <v>13</v>
      </c>
      <c r="I185" s="51">
        <v>41314</v>
      </c>
    </row>
    <row r="186" spans="1:9">
      <c r="A186" s="38">
        <v>73</v>
      </c>
      <c r="B186" s="172">
        <v>73</v>
      </c>
      <c r="C186" s="83">
        <v>1.3923611111111109E-3</v>
      </c>
      <c r="D186" s="47" t="s">
        <v>1397</v>
      </c>
      <c r="E186" s="48" t="s">
        <v>1766</v>
      </c>
      <c r="F186" s="49">
        <v>35828</v>
      </c>
      <c r="G186" s="50">
        <f t="shared" si="4"/>
        <v>11.994524298425736</v>
      </c>
      <c r="H186" s="47" t="s">
        <v>8</v>
      </c>
      <c r="I186" s="51">
        <v>40209</v>
      </c>
    </row>
    <row r="187" spans="1:9">
      <c r="A187" s="38">
        <v>74</v>
      </c>
      <c r="B187" s="172">
        <v>74</v>
      </c>
      <c r="C187" s="82">
        <v>1.3967592592592593E-3</v>
      </c>
      <c r="D187" s="47" t="s">
        <v>1373</v>
      </c>
      <c r="E187" s="48" t="s">
        <v>1767</v>
      </c>
      <c r="F187" s="49">
        <v>39063</v>
      </c>
      <c r="G187" s="50">
        <f t="shared" si="4"/>
        <v>10.151950718685832</v>
      </c>
      <c r="H187" s="47" t="s">
        <v>13</v>
      </c>
      <c r="I187" s="51">
        <v>42771</v>
      </c>
    </row>
    <row r="188" spans="1:9">
      <c r="A188" s="38">
        <v>75</v>
      </c>
      <c r="B188" s="172">
        <v>75</v>
      </c>
      <c r="C188" s="82">
        <v>1.3980324074074075E-3</v>
      </c>
      <c r="D188" s="47" t="s">
        <v>1433</v>
      </c>
      <c r="E188" s="48" t="s">
        <v>846</v>
      </c>
      <c r="F188" s="49">
        <v>34445</v>
      </c>
      <c r="G188" s="50">
        <f t="shared" si="4"/>
        <v>10.89390828199863</v>
      </c>
      <c r="H188" s="47" t="s">
        <v>13</v>
      </c>
      <c r="I188" s="51">
        <v>38424</v>
      </c>
    </row>
    <row r="189" spans="1:9">
      <c r="A189" s="38">
        <v>76</v>
      </c>
      <c r="B189" s="172">
        <v>76</v>
      </c>
      <c r="C189" s="82">
        <v>1.4027777777777777E-3</v>
      </c>
      <c r="D189" s="47" t="s">
        <v>1768</v>
      </c>
      <c r="E189" s="48" t="s">
        <v>1769</v>
      </c>
      <c r="F189" s="49">
        <v>40470</v>
      </c>
      <c r="G189" s="50">
        <f t="shared" si="4"/>
        <v>9.2484599589322389</v>
      </c>
      <c r="H189" s="47" t="s">
        <v>168</v>
      </c>
      <c r="I189" s="51">
        <v>43848</v>
      </c>
    </row>
    <row r="190" spans="1:9">
      <c r="A190" s="38">
        <v>77</v>
      </c>
      <c r="B190" s="172">
        <v>77</v>
      </c>
      <c r="C190" s="82">
        <v>1.4060185185185185E-3</v>
      </c>
      <c r="D190" s="47" t="s">
        <v>1168</v>
      </c>
      <c r="E190" s="48" t="s">
        <v>1169</v>
      </c>
      <c r="F190" s="49">
        <v>33736</v>
      </c>
      <c r="G190" s="50">
        <f t="shared" si="4"/>
        <v>11.652292950034223</v>
      </c>
      <c r="H190" s="47" t="s">
        <v>166</v>
      </c>
      <c r="I190" s="51">
        <v>37992</v>
      </c>
    </row>
    <row r="191" spans="1:9">
      <c r="A191" s="38">
        <v>78</v>
      </c>
      <c r="B191" s="172">
        <v>77</v>
      </c>
      <c r="C191" s="82">
        <v>1.4060185185185185E-3</v>
      </c>
      <c r="D191" s="47" t="s">
        <v>1545</v>
      </c>
      <c r="E191" s="48" t="s">
        <v>1546</v>
      </c>
      <c r="F191" s="49">
        <v>36719</v>
      </c>
      <c r="G191" s="50">
        <f t="shared" si="4"/>
        <v>12.56125941136208</v>
      </c>
      <c r="H191" s="47" t="s">
        <v>13</v>
      </c>
      <c r="I191" s="51">
        <v>41307</v>
      </c>
    </row>
    <row r="192" spans="1:9">
      <c r="A192" s="38">
        <v>79</v>
      </c>
      <c r="B192" s="172">
        <v>79</v>
      </c>
      <c r="C192" s="82">
        <v>1.4067129629629629E-3</v>
      </c>
      <c r="D192" s="47" t="s">
        <v>1234</v>
      </c>
      <c r="E192" s="48" t="s">
        <v>157</v>
      </c>
      <c r="F192" s="49">
        <v>33793</v>
      </c>
      <c r="G192" s="50">
        <f t="shared" si="4"/>
        <v>11.605749486652977</v>
      </c>
      <c r="H192" s="47" t="s">
        <v>13</v>
      </c>
      <c r="I192" s="51">
        <v>38032</v>
      </c>
    </row>
    <row r="193" spans="1:9" ht="12" thickBot="1">
      <c r="A193" s="67">
        <v>80</v>
      </c>
      <c r="B193" s="180">
        <v>79</v>
      </c>
      <c r="C193" s="135">
        <v>1.4067129629629629E-3</v>
      </c>
      <c r="D193" s="69" t="s">
        <v>1354</v>
      </c>
      <c r="E193" s="70" t="s">
        <v>98</v>
      </c>
      <c r="F193" s="71">
        <v>34448</v>
      </c>
      <c r="G193" s="72">
        <f t="shared" si="4"/>
        <v>10.770704996577686</v>
      </c>
      <c r="H193" s="69" t="s">
        <v>171</v>
      </c>
      <c r="I193" s="73">
        <v>38382</v>
      </c>
    </row>
    <row r="194" spans="1:9">
      <c r="A194" s="38">
        <v>81</v>
      </c>
      <c r="B194" s="179">
        <v>81</v>
      </c>
      <c r="C194" s="132">
        <v>1.4085648148148147E-3</v>
      </c>
      <c r="D194" s="62" t="s">
        <v>1770</v>
      </c>
      <c r="E194" s="63" t="s">
        <v>1771</v>
      </c>
      <c r="F194" s="64">
        <v>37461</v>
      </c>
      <c r="G194" s="65">
        <f t="shared" si="4"/>
        <v>11.682409308692677</v>
      </c>
      <c r="H194" s="62" t="s">
        <v>16</v>
      </c>
      <c r="I194" s="66">
        <v>41728</v>
      </c>
    </row>
    <row r="195" spans="1:9">
      <c r="A195" s="38">
        <v>82</v>
      </c>
      <c r="B195" s="172">
        <v>82</v>
      </c>
      <c r="C195" s="82">
        <v>1.4091435185185186E-3</v>
      </c>
      <c r="D195" s="47" t="s">
        <v>1265</v>
      </c>
      <c r="E195" s="48" t="s">
        <v>1772</v>
      </c>
      <c r="F195" s="49">
        <v>33985</v>
      </c>
      <c r="G195" s="50">
        <f t="shared" si="4"/>
        <v>9.8918548939082829</v>
      </c>
      <c r="H195" s="47" t="s">
        <v>13</v>
      </c>
      <c r="I195" s="51">
        <v>37598</v>
      </c>
    </row>
    <row r="196" spans="1:9">
      <c r="A196" s="38">
        <v>83</v>
      </c>
      <c r="B196" s="172">
        <v>83</v>
      </c>
      <c r="C196" s="82">
        <v>1.4164351851851853E-3</v>
      </c>
      <c r="D196" s="47" t="s">
        <v>1542</v>
      </c>
      <c r="E196" s="48" t="s">
        <v>841</v>
      </c>
      <c r="F196" s="49">
        <v>38610</v>
      </c>
      <c r="G196" s="50">
        <f t="shared" si="4"/>
        <v>11.21697467488022</v>
      </c>
      <c r="H196" s="47" t="s">
        <v>12</v>
      </c>
      <c r="I196" s="51">
        <v>42707</v>
      </c>
    </row>
    <row r="197" spans="1:9">
      <c r="A197" s="38">
        <v>84</v>
      </c>
      <c r="B197" s="172">
        <v>84</v>
      </c>
      <c r="C197" s="82">
        <v>1.419212962962963E-3</v>
      </c>
      <c r="D197" s="47" t="s">
        <v>1347</v>
      </c>
      <c r="E197" s="48" t="s">
        <v>1773</v>
      </c>
      <c r="F197" s="77">
        <v>33970</v>
      </c>
      <c r="G197" s="50">
        <f t="shared" si="4"/>
        <v>10.926762491444217</v>
      </c>
      <c r="H197" s="47" t="s">
        <v>13</v>
      </c>
      <c r="I197" s="51">
        <v>37961</v>
      </c>
    </row>
    <row r="198" spans="1:9">
      <c r="C198" s="7"/>
      <c r="D198" s="7"/>
      <c r="E198" s="7"/>
      <c r="F198" s="7"/>
    </row>
    <row r="199" spans="1:9" ht="13">
      <c r="A199" s="40" t="s">
        <v>1774</v>
      </c>
      <c r="B199" s="41"/>
      <c r="C199" s="35"/>
      <c r="D199" s="35"/>
      <c r="E199" s="35"/>
      <c r="F199" s="42"/>
      <c r="G199" s="42"/>
      <c r="H199" s="35"/>
      <c r="I199" s="42"/>
    </row>
    <row r="200" spans="1:9">
      <c r="A200" s="93" t="s">
        <v>1</v>
      </c>
      <c r="B200" s="43" t="s">
        <v>1559</v>
      </c>
      <c r="C200" s="44" t="s">
        <v>0</v>
      </c>
      <c r="D200" s="45" t="s">
        <v>4</v>
      </c>
      <c r="E200" s="45" t="s">
        <v>5</v>
      </c>
      <c r="F200" s="44" t="s">
        <v>2</v>
      </c>
      <c r="G200" s="44" t="s">
        <v>124</v>
      </c>
      <c r="H200" s="45" t="s">
        <v>3</v>
      </c>
      <c r="I200" s="100" t="s">
        <v>6</v>
      </c>
    </row>
    <row r="201" spans="1:9">
      <c r="A201" s="38">
        <v>1</v>
      </c>
      <c r="B201" s="172">
        <v>1</v>
      </c>
      <c r="C201" s="83">
        <v>1.5393518518518519E-3</v>
      </c>
      <c r="D201" s="47" t="s">
        <v>1775</v>
      </c>
      <c r="E201" s="48" t="s">
        <v>1776</v>
      </c>
      <c r="F201" s="49">
        <v>8136</v>
      </c>
      <c r="G201" s="50">
        <f>(I201-F201)/365.25</f>
        <v>28.8186173853525</v>
      </c>
      <c r="H201" s="47" t="s">
        <v>1598</v>
      </c>
      <c r="I201" s="51">
        <v>18662</v>
      </c>
    </row>
    <row r="202" spans="1:9">
      <c r="B202" s="28"/>
    </row>
    <row r="203" spans="1:9" ht="13">
      <c r="A203" s="40" t="s">
        <v>725</v>
      </c>
      <c r="B203" s="41"/>
      <c r="C203" s="35"/>
      <c r="D203" s="35"/>
      <c r="E203" s="35"/>
      <c r="F203" s="42"/>
      <c r="G203" s="42"/>
      <c r="H203" s="35"/>
      <c r="I203" s="42"/>
    </row>
    <row r="204" spans="1:9">
      <c r="A204" s="93" t="s">
        <v>1</v>
      </c>
      <c r="B204" s="43" t="s">
        <v>1559</v>
      </c>
      <c r="C204" s="44" t="s">
        <v>0</v>
      </c>
      <c r="D204" s="45" t="s">
        <v>4</v>
      </c>
      <c r="E204" s="45" t="s">
        <v>5</v>
      </c>
      <c r="F204" s="44" t="s">
        <v>2</v>
      </c>
      <c r="G204" s="44" t="s">
        <v>124</v>
      </c>
      <c r="H204" s="45" t="s">
        <v>3</v>
      </c>
      <c r="I204" s="100" t="s">
        <v>6</v>
      </c>
    </row>
    <row r="205" spans="1:9">
      <c r="A205" s="38">
        <v>1</v>
      </c>
      <c r="B205" s="172">
        <v>1</v>
      </c>
      <c r="C205" s="82">
        <v>1.8042824074074074E-3</v>
      </c>
      <c r="D205" s="47" t="s">
        <v>1414</v>
      </c>
      <c r="E205" s="48" t="s">
        <v>83</v>
      </c>
      <c r="F205" s="49">
        <v>25647</v>
      </c>
      <c r="G205" s="50">
        <f t="shared" ref="G205:G270" si="5">(I205-F205)/365.25</f>
        <v>17.853524982888434</v>
      </c>
      <c r="H205" s="47" t="s">
        <v>170</v>
      </c>
      <c r="I205" s="51">
        <v>32168</v>
      </c>
    </row>
    <row r="206" spans="1:9">
      <c r="A206" s="38">
        <v>2</v>
      </c>
      <c r="B206" s="172">
        <v>2</v>
      </c>
      <c r="C206" s="82">
        <v>1.8265046296296295E-3</v>
      </c>
      <c r="D206" s="47" t="s">
        <v>1190</v>
      </c>
      <c r="E206" s="48" t="s">
        <v>708</v>
      </c>
      <c r="F206" s="49">
        <v>35590</v>
      </c>
      <c r="G206" s="50">
        <f t="shared" si="5"/>
        <v>16.629705681040384</v>
      </c>
      <c r="H206" s="47" t="s">
        <v>13</v>
      </c>
      <c r="I206" s="51">
        <v>41664</v>
      </c>
    </row>
    <row r="207" spans="1:9">
      <c r="A207" s="38">
        <v>3</v>
      </c>
      <c r="B207" s="172">
        <v>3</v>
      </c>
      <c r="C207" s="83">
        <v>1.8391203703703703E-3</v>
      </c>
      <c r="D207" s="47" t="s">
        <v>1442</v>
      </c>
      <c r="E207" s="48" t="s">
        <v>801</v>
      </c>
      <c r="F207" s="49">
        <v>23921</v>
      </c>
      <c r="G207" s="50">
        <f t="shared" si="5"/>
        <v>17.596167008898014</v>
      </c>
      <c r="H207" s="47" t="s">
        <v>1132</v>
      </c>
      <c r="I207" s="52">
        <v>30348</v>
      </c>
    </row>
    <row r="208" spans="1:9">
      <c r="A208" s="38">
        <v>4</v>
      </c>
      <c r="B208" s="172">
        <v>4</v>
      </c>
      <c r="C208" s="82">
        <v>1.8497685185185186E-3</v>
      </c>
      <c r="D208" s="47" t="s">
        <v>1321</v>
      </c>
      <c r="E208" s="48" t="s">
        <v>244</v>
      </c>
      <c r="F208" s="49">
        <v>37712</v>
      </c>
      <c r="G208" s="50">
        <f t="shared" si="5"/>
        <v>14.921286789869953</v>
      </c>
      <c r="H208" s="47" t="s">
        <v>165</v>
      </c>
      <c r="I208" s="51">
        <v>43162</v>
      </c>
    </row>
    <row r="209" spans="1:9">
      <c r="A209" s="38">
        <v>5</v>
      </c>
      <c r="B209" s="172">
        <v>5</v>
      </c>
      <c r="C209" s="82">
        <v>1.8518518518518517E-3</v>
      </c>
      <c r="D209" s="47" t="s">
        <v>1283</v>
      </c>
      <c r="E209" s="48" t="s">
        <v>280</v>
      </c>
      <c r="F209" s="49">
        <v>26280</v>
      </c>
      <c r="G209" s="50">
        <f t="shared" si="5"/>
        <v>16.05201916495551</v>
      </c>
      <c r="H209" s="47" t="s">
        <v>11</v>
      </c>
      <c r="I209" s="52">
        <v>32143</v>
      </c>
    </row>
    <row r="210" spans="1:9">
      <c r="A210" s="38">
        <v>6</v>
      </c>
      <c r="B210" s="172">
        <v>6</v>
      </c>
      <c r="C210" s="82">
        <v>1.872800925925926E-3</v>
      </c>
      <c r="D210" s="47" t="s">
        <v>844</v>
      </c>
      <c r="E210" s="48" t="s">
        <v>90</v>
      </c>
      <c r="F210" s="49">
        <v>37432</v>
      </c>
      <c r="G210" s="50">
        <f t="shared" si="5"/>
        <v>17.604380561259411</v>
      </c>
      <c r="H210" s="47" t="s">
        <v>22</v>
      </c>
      <c r="I210" s="51">
        <v>43862</v>
      </c>
    </row>
    <row r="211" spans="1:9">
      <c r="A211" s="38">
        <v>7</v>
      </c>
      <c r="B211" s="172">
        <v>7</v>
      </c>
      <c r="C211" s="82">
        <v>1.8737268518518519E-3</v>
      </c>
      <c r="D211" s="47" t="s">
        <v>1165</v>
      </c>
      <c r="E211" s="48" t="s">
        <v>801</v>
      </c>
      <c r="F211" s="49">
        <v>22278</v>
      </c>
      <c r="G211" s="50">
        <f t="shared" si="5"/>
        <v>25.010266940451746</v>
      </c>
      <c r="H211" s="47" t="s">
        <v>170</v>
      </c>
      <c r="I211" s="52">
        <v>31413</v>
      </c>
    </row>
    <row r="212" spans="1:9">
      <c r="A212" s="38">
        <v>8</v>
      </c>
      <c r="B212" s="172">
        <v>8</v>
      </c>
      <c r="C212" s="82">
        <v>1.8841435185185185E-3</v>
      </c>
      <c r="D212" s="47" t="s">
        <v>1371</v>
      </c>
      <c r="E212" s="48" t="s">
        <v>355</v>
      </c>
      <c r="F212" s="49">
        <v>35830</v>
      </c>
      <c r="G212" s="50">
        <f t="shared" si="5"/>
        <v>14.959616700889802</v>
      </c>
      <c r="H212" s="47" t="s">
        <v>165</v>
      </c>
      <c r="I212" s="51">
        <v>41294</v>
      </c>
    </row>
    <row r="213" spans="1:9">
      <c r="A213" s="38">
        <v>9</v>
      </c>
      <c r="B213" s="172">
        <v>9</v>
      </c>
      <c r="C213" s="82">
        <v>1.8903935185185185E-3</v>
      </c>
      <c r="D213" s="47" t="s">
        <v>1188</v>
      </c>
      <c r="E213" s="48" t="s">
        <v>1376</v>
      </c>
      <c r="F213" s="49">
        <v>29400</v>
      </c>
      <c r="G213" s="50">
        <f t="shared" si="5"/>
        <v>16.553045859000683</v>
      </c>
      <c r="H213" s="47" t="s">
        <v>11</v>
      </c>
      <c r="I213" s="51">
        <v>35446</v>
      </c>
    </row>
    <row r="214" spans="1:9" ht="12" thickBot="1">
      <c r="A214" s="67">
        <v>10</v>
      </c>
      <c r="B214" s="180">
        <v>10</v>
      </c>
      <c r="C214" s="85">
        <v>1.9085648148148145E-3</v>
      </c>
      <c r="D214" s="69" t="s">
        <v>1334</v>
      </c>
      <c r="E214" s="70" t="s">
        <v>471</v>
      </c>
      <c r="F214" s="71">
        <v>24007</v>
      </c>
      <c r="G214" s="72">
        <f t="shared" si="5"/>
        <v>17.360711841204655</v>
      </c>
      <c r="H214" s="69" t="s">
        <v>1132</v>
      </c>
      <c r="I214" s="92">
        <v>30348</v>
      </c>
    </row>
    <row r="215" spans="1:9">
      <c r="A215" s="38">
        <v>11</v>
      </c>
      <c r="B215" s="179">
        <v>11</v>
      </c>
      <c r="C215" s="132">
        <v>1.9150462962962964E-3</v>
      </c>
      <c r="D215" s="62" t="s">
        <v>1186</v>
      </c>
      <c r="E215" s="63" t="s">
        <v>464</v>
      </c>
      <c r="F215" s="64">
        <v>23496</v>
      </c>
      <c r="G215" s="65">
        <f t="shared" si="5"/>
        <v>23.756331279945243</v>
      </c>
      <c r="H215" s="62" t="s">
        <v>171</v>
      </c>
      <c r="I215" s="66">
        <v>32173</v>
      </c>
    </row>
    <row r="216" spans="1:9">
      <c r="A216" s="38">
        <v>12</v>
      </c>
      <c r="B216" s="172">
        <v>12</v>
      </c>
      <c r="C216" s="82">
        <v>1.9211805555555555E-3</v>
      </c>
      <c r="D216" s="47" t="s">
        <v>1352</v>
      </c>
      <c r="E216" s="48" t="s">
        <v>262</v>
      </c>
      <c r="F216" s="49">
        <v>36490</v>
      </c>
      <c r="G216" s="50">
        <f t="shared" si="5"/>
        <v>15.222450376454484</v>
      </c>
      <c r="H216" s="47" t="s">
        <v>13</v>
      </c>
      <c r="I216" s="51">
        <v>42050</v>
      </c>
    </row>
    <row r="217" spans="1:9">
      <c r="A217" s="38">
        <v>13</v>
      </c>
      <c r="B217" s="172">
        <v>13</v>
      </c>
      <c r="C217" s="83">
        <v>1.920138888888889E-3</v>
      </c>
      <c r="D217" s="47" t="s">
        <v>1193</v>
      </c>
      <c r="E217" s="48" t="s">
        <v>861</v>
      </c>
      <c r="F217" s="49">
        <v>24896</v>
      </c>
      <c r="G217" s="50">
        <f t="shared" si="5"/>
        <v>15.937029431895962</v>
      </c>
      <c r="H217" s="47" t="s">
        <v>12</v>
      </c>
      <c r="I217" s="51">
        <v>30717</v>
      </c>
    </row>
    <row r="218" spans="1:9">
      <c r="A218" s="38">
        <v>14</v>
      </c>
      <c r="B218" s="172">
        <v>13</v>
      </c>
      <c r="C218" s="83">
        <v>1.920138888888889E-3</v>
      </c>
      <c r="D218" s="47" t="s">
        <v>1390</v>
      </c>
      <c r="E218" s="48" t="s">
        <v>28</v>
      </c>
      <c r="F218" s="77">
        <v>20821</v>
      </c>
      <c r="G218" s="50">
        <f t="shared" si="5"/>
        <v>16.10403832991102</v>
      </c>
      <c r="H218" s="47" t="s">
        <v>220</v>
      </c>
      <c r="I218" s="51">
        <v>26703</v>
      </c>
    </row>
    <row r="219" spans="1:9">
      <c r="A219" s="38">
        <v>15</v>
      </c>
      <c r="B219" s="172">
        <v>15</v>
      </c>
      <c r="C219" s="83">
        <v>1.9236111111111112E-3</v>
      </c>
      <c r="D219" s="47" t="s">
        <v>1207</v>
      </c>
      <c r="E219" s="48" t="s">
        <v>187</v>
      </c>
      <c r="F219" s="49">
        <v>20153</v>
      </c>
      <c r="G219" s="50">
        <f t="shared" si="5"/>
        <v>17.932922655715263</v>
      </c>
      <c r="H219" s="47" t="s">
        <v>220</v>
      </c>
      <c r="I219" s="51">
        <v>26703</v>
      </c>
    </row>
    <row r="220" spans="1:9">
      <c r="A220" s="38">
        <v>16</v>
      </c>
      <c r="B220" s="172">
        <v>16</v>
      </c>
      <c r="C220" s="82">
        <v>1.9363425925925926E-3</v>
      </c>
      <c r="D220" s="47" t="s">
        <v>1364</v>
      </c>
      <c r="E220" s="48" t="s">
        <v>1365</v>
      </c>
      <c r="F220" s="49">
        <v>35103</v>
      </c>
      <c r="G220" s="50">
        <f t="shared" si="5"/>
        <v>17.00479123887748</v>
      </c>
      <c r="H220" s="47" t="s">
        <v>13</v>
      </c>
      <c r="I220" s="51">
        <v>41314</v>
      </c>
    </row>
    <row r="221" spans="1:9">
      <c r="A221" s="38">
        <v>17</v>
      </c>
      <c r="B221" s="172">
        <v>17</v>
      </c>
      <c r="C221" s="82">
        <v>1.9434027777777776E-3</v>
      </c>
      <c r="D221" s="47" t="s">
        <v>1354</v>
      </c>
      <c r="E221" s="48" t="s">
        <v>861</v>
      </c>
      <c r="F221" s="49">
        <v>25569</v>
      </c>
      <c r="G221" s="50">
        <f t="shared" si="5"/>
        <v>14.05886379192334</v>
      </c>
      <c r="H221" s="47" t="s">
        <v>170</v>
      </c>
      <c r="I221" s="51">
        <v>30704</v>
      </c>
    </row>
    <row r="222" spans="1:9">
      <c r="A222" s="38">
        <v>18</v>
      </c>
      <c r="B222" s="172">
        <v>18</v>
      </c>
      <c r="C222" s="83">
        <v>1.943287037037037E-3</v>
      </c>
      <c r="D222" s="47" t="s">
        <v>1350</v>
      </c>
      <c r="E222" s="48" t="s">
        <v>1351</v>
      </c>
      <c r="F222" s="49">
        <v>25377</v>
      </c>
      <c r="G222" s="50">
        <f t="shared" si="5"/>
        <v>14.620123203285422</v>
      </c>
      <c r="H222" s="47" t="s">
        <v>12</v>
      </c>
      <c r="I222" s="51">
        <v>30717</v>
      </c>
    </row>
    <row r="223" spans="1:9">
      <c r="A223" s="38">
        <v>19</v>
      </c>
      <c r="B223" s="172">
        <v>19</v>
      </c>
      <c r="C223" s="82">
        <v>1.9457175925925924E-3</v>
      </c>
      <c r="D223" s="47" t="s">
        <v>1369</v>
      </c>
      <c r="E223" s="48" t="s">
        <v>1370</v>
      </c>
      <c r="F223" s="49">
        <v>37376</v>
      </c>
      <c r="G223" s="50">
        <f t="shared" si="5"/>
        <v>14.847364818617386</v>
      </c>
      <c r="H223" s="47" t="s">
        <v>18</v>
      </c>
      <c r="I223" s="51">
        <v>42799</v>
      </c>
    </row>
    <row r="224" spans="1:9" ht="12" thickBot="1">
      <c r="A224" s="67">
        <v>20</v>
      </c>
      <c r="B224" s="180">
        <v>20</v>
      </c>
      <c r="C224" s="135">
        <v>1.9471064814814817E-3</v>
      </c>
      <c r="D224" s="69" t="s">
        <v>1180</v>
      </c>
      <c r="E224" s="70" t="s">
        <v>1181</v>
      </c>
      <c r="F224" s="71">
        <v>26486</v>
      </c>
      <c r="G224" s="72">
        <f t="shared" si="5"/>
        <v>26.590006844626966</v>
      </c>
      <c r="H224" s="69" t="s">
        <v>171</v>
      </c>
      <c r="I224" s="73">
        <v>36198</v>
      </c>
    </row>
    <row r="225" spans="1:9">
      <c r="A225" s="38">
        <v>21</v>
      </c>
      <c r="B225" s="179">
        <v>21</v>
      </c>
      <c r="C225" s="132">
        <v>1.9540509259259259E-3</v>
      </c>
      <c r="D225" s="62" t="s">
        <v>1373</v>
      </c>
      <c r="E225" s="63" t="s">
        <v>1374</v>
      </c>
      <c r="F225" s="64">
        <v>33438</v>
      </c>
      <c r="G225" s="65">
        <f t="shared" si="5"/>
        <v>16.542094455852155</v>
      </c>
      <c r="H225" s="62" t="s">
        <v>13</v>
      </c>
      <c r="I225" s="66">
        <v>39480</v>
      </c>
    </row>
    <row r="226" spans="1:9">
      <c r="A226" s="38">
        <v>22</v>
      </c>
      <c r="B226" s="172">
        <v>22</v>
      </c>
      <c r="C226" s="82">
        <v>1.9545138888888889E-3</v>
      </c>
      <c r="D226" s="47" t="s">
        <v>1285</v>
      </c>
      <c r="E226" s="48" t="s">
        <v>187</v>
      </c>
      <c r="F226" s="49">
        <v>36474</v>
      </c>
      <c r="G226" s="50">
        <f t="shared" si="5"/>
        <v>17.169062286105408</v>
      </c>
      <c r="H226" s="47" t="s">
        <v>1597</v>
      </c>
      <c r="I226" s="51">
        <v>42745</v>
      </c>
    </row>
    <row r="227" spans="1:9">
      <c r="A227" s="38">
        <v>23</v>
      </c>
      <c r="B227" s="172">
        <v>23</v>
      </c>
      <c r="C227" s="82">
        <v>1.9578703703703702E-3</v>
      </c>
      <c r="D227" s="47" t="s">
        <v>1219</v>
      </c>
      <c r="E227" s="48" t="s">
        <v>1366</v>
      </c>
      <c r="F227" s="49">
        <v>26565</v>
      </c>
      <c r="G227" s="50">
        <f t="shared" si="5"/>
        <v>15.271731690622861</v>
      </c>
      <c r="H227" s="47" t="s">
        <v>11</v>
      </c>
      <c r="I227" s="52">
        <v>32143</v>
      </c>
    </row>
    <row r="228" spans="1:9">
      <c r="A228" s="38">
        <v>24</v>
      </c>
      <c r="B228" s="172">
        <v>24</v>
      </c>
      <c r="C228" s="82">
        <v>1.9599537037037038E-3</v>
      </c>
      <c r="D228" s="47" t="s">
        <v>1355</v>
      </c>
      <c r="E228" s="48" t="s">
        <v>217</v>
      </c>
      <c r="F228" s="49">
        <v>26684</v>
      </c>
      <c r="G228" s="50">
        <f t="shared" si="5"/>
        <v>15.104722792607802</v>
      </c>
      <c r="H228" s="47" t="s">
        <v>12</v>
      </c>
      <c r="I228" s="51">
        <v>32201</v>
      </c>
    </row>
    <row r="229" spans="1:9">
      <c r="A229" s="38">
        <v>25</v>
      </c>
      <c r="B229" s="172">
        <v>25</v>
      </c>
      <c r="C229" s="82">
        <v>1.9653935185185187E-3</v>
      </c>
      <c r="D229" s="47" t="s">
        <v>1780</v>
      </c>
      <c r="E229" s="48" t="s">
        <v>1437</v>
      </c>
      <c r="F229" s="49">
        <v>25739</v>
      </c>
      <c r="G229" s="50">
        <f t="shared" si="5"/>
        <v>15.534565366187543</v>
      </c>
      <c r="H229" s="47" t="s">
        <v>170</v>
      </c>
      <c r="I229" s="52">
        <v>31413</v>
      </c>
    </row>
    <row r="230" spans="1:9">
      <c r="A230" s="38">
        <v>26</v>
      </c>
      <c r="B230" s="172">
        <v>25</v>
      </c>
      <c r="C230" s="81">
        <v>1.9653935185185187E-3</v>
      </c>
      <c r="D230" s="57" t="s">
        <v>1209</v>
      </c>
      <c r="E230" s="54" t="s">
        <v>2085</v>
      </c>
      <c r="F230" s="55">
        <v>39555</v>
      </c>
      <c r="G230" s="56">
        <f t="shared" si="5"/>
        <v>13.921971252566735</v>
      </c>
      <c r="H230" s="57" t="s">
        <v>1119</v>
      </c>
      <c r="I230" s="58">
        <v>44640</v>
      </c>
    </row>
    <row r="231" spans="1:9">
      <c r="A231" s="38">
        <v>27</v>
      </c>
      <c r="B231" s="172">
        <v>27</v>
      </c>
      <c r="C231" s="82">
        <v>1.9747685185185185E-3</v>
      </c>
      <c r="D231" s="47" t="s">
        <v>1367</v>
      </c>
      <c r="E231" s="48" t="s">
        <v>1368</v>
      </c>
      <c r="F231" s="49">
        <v>34344</v>
      </c>
      <c r="G231" s="50">
        <f t="shared" si="5"/>
        <v>15.137577002053389</v>
      </c>
      <c r="H231" s="47" t="s">
        <v>125</v>
      </c>
      <c r="I231" s="51">
        <v>39873</v>
      </c>
    </row>
    <row r="232" spans="1:9">
      <c r="A232" s="38">
        <v>28</v>
      </c>
      <c r="B232" s="172">
        <v>28</v>
      </c>
      <c r="C232" s="81">
        <v>1.9844907407407411E-3</v>
      </c>
      <c r="D232" s="57" t="s">
        <v>1209</v>
      </c>
      <c r="E232" s="54" t="s">
        <v>1752</v>
      </c>
      <c r="F232" s="55">
        <v>39483</v>
      </c>
      <c r="G232" s="56">
        <f t="shared" si="5"/>
        <v>14.119096509240247</v>
      </c>
      <c r="H232" s="57" t="s">
        <v>1119</v>
      </c>
      <c r="I232" s="58">
        <v>44640</v>
      </c>
    </row>
    <row r="233" spans="1:9">
      <c r="A233" s="38">
        <v>29</v>
      </c>
      <c r="B233" s="172">
        <v>29</v>
      </c>
      <c r="C233" s="82">
        <v>1.9910879629629632E-3</v>
      </c>
      <c r="D233" s="47" t="s">
        <v>1352</v>
      </c>
      <c r="E233" s="48" t="s">
        <v>71</v>
      </c>
      <c r="F233" s="49">
        <v>31060</v>
      </c>
      <c r="G233" s="50">
        <f t="shared" si="5"/>
        <v>16.057494866529773</v>
      </c>
      <c r="H233" s="47" t="s">
        <v>13</v>
      </c>
      <c r="I233" s="51">
        <v>36925</v>
      </c>
    </row>
    <row r="234" spans="1:9" ht="12" thickBot="1">
      <c r="A234" s="67">
        <v>30</v>
      </c>
      <c r="B234" s="180">
        <v>30</v>
      </c>
      <c r="C234" s="135">
        <v>2.0008101851851849E-3</v>
      </c>
      <c r="D234" s="69" t="s">
        <v>1178</v>
      </c>
      <c r="E234" s="70" t="s">
        <v>897</v>
      </c>
      <c r="F234" s="71">
        <v>25583</v>
      </c>
      <c r="G234" s="72">
        <f t="shared" si="5"/>
        <v>18.042436687200549</v>
      </c>
      <c r="H234" s="69" t="s">
        <v>171</v>
      </c>
      <c r="I234" s="73">
        <v>32173</v>
      </c>
    </row>
    <row r="235" spans="1:9">
      <c r="A235" s="38">
        <v>31</v>
      </c>
      <c r="B235" s="179">
        <v>31</v>
      </c>
      <c r="C235" s="132">
        <v>2.0077546296296297E-3</v>
      </c>
      <c r="D235" s="62" t="s">
        <v>1416</v>
      </c>
      <c r="E235" s="63" t="s">
        <v>1750</v>
      </c>
      <c r="F235" s="64">
        <v>38720</v>
      </c>
      <c r="G235" s="65">
        <f t="shared" si="5"/>
        <v>13.943874058863791</v>
      </c>
      <c r="H235" s="62" t="s">
        <v>13</v>
      </c>
      <c r="I235" s="66">
        <v>43813</v>
      </c>
    </row>
    <row r="236" spans="1:9">
      <c r="A236" s="38">
        <v>32</v>
      </c>
      <c r="B236" s="172">
        <v>32</v>
      </c>
      <c r="C236" s="82">
        <v>2.0123842592592593E-3</v>
      </c>
      <c r="D236" s="47" t="s">
        <v>1258</v>
      </c>
      <c r="E236" s="48" t="s">
        <v>801</v>
      </c>
      <c r="F236" s="49">
        <v>29189</v>
      </c>
      <c r="G236" s="50">
        <f t="shared" si="5"/>
        <v>22.250513347022586</v>
      </c>
      <c r="H236" s="47" t="s">
        <v>13</v>
      </c>
      <c r="I236" s="51">
        <v>37316</v>
      </c>
    </row>
    <row r="237" spans="1:9">
      <c r="A237" s="38">
        <v>33</v>
      </c>
      <c r="B237" s="172">
        <v>33</v>
      </c>
      <c r="C237" s="82">
        <v>2.0155092592592594E-3</v>
      </c>
      <c r="D237" s="47" t="s">
        <v>1193</v>
      </c>
      <c r="E237" s="48" t="s">
        <v>202</v>
      </c>
      <c r="F237" s="49">
        <v>26303</v>
      </c>
      <c r="G237" s="50">
        <f t="shared" si="5"/>
        <v>13.990417522245037</v>
      </c>
      <c r="H237" s="47" t="s">
        <v>170</v>
      </c>
      <c r="I237" s="52">
        <v>31413</v>
      </c>
    </row>
    <row r="238" spans="1:9">
      <c r="A238" s="38">
        <v>34</v>
      </c>
      <c r="B238" s="172">
        <v>34</v>
      </c>
      <c r="C238" s="83">
        <v>2.0185185185185184E-3</v>
      </c>
      <c r="D238" s="47" t="s">
        <v>1350</v>
      </c>
      <c r="E238" s="48" t="s">
        <v>1781</v>
      </c>
      <c r="F238" s="49">
        <v>20841</v>
      </c>
      <c r="G238" s="50">
        <f t="shared" si="5"/>
        <v>17.032169746748803</v>
      </c>
      <c r="H238" s="47" t="s">
        <v>220</v>
      </c>
      <c r="I238" s="51">
        <v>27062</v>
      </c>
    </row>
    <row r="239" spans="1:9">
      <c r="A239" s="38">
        <v>35</v>
      </c>
      <c r="B239" s="172">
        <v>35</v>
      </c>
      <c r="C239" s="82">
        <v>2.0233796296296297E-3</v>
      </c>
      <c r="D239" s="47" t="s">
        <v>1168</v>
      </c>
      <c r="E239" s="48" t="s">
        <v>119</v>
      </c>
      <c r="F239" s="49">
        <v>28913</v>
      </c>
      <c r="G239" s="50">
        <f t="shared" si="5"/>
        <v>16.93634496919918</v>
      </c>
      <c r="H239" s="47" t="s">
        <v>125</v>
      </c>
      <c r="I239" s="51">
        <v>35099</v>
      </c>
    </row>
    <row r="240" spans="1:9">
      <c r="A240" s="38">
        <v>36</v>
      </c>
      <c r="B240" s="172">
        <v>36</v>
      </c>
      <c r="C240" s="82">
        <v>2.0275462962962964E-3</v>
      </c>
      <c r="D240" s="47" t="s">
        <v>1190</v>
      </c>
      <c r="E240" s="48" t="s">
        <v>205</v>
      </c>
      <c r="F240" s="49">
        <v>35174</v>
      </c>
      <c r="G240" s="50">
        <f t="shared" si="5"/>
        <v>13.645448323066393</v>
      </c>
      <c r="H240" s="47" t="s">
        <v>13</v>
      </c>
      <c r="I240" s="51">
        <v>40158</v>
      </c>
    </row>
    <row r="241" spans="1:9">
      <c r="A241" s="38">
        <v>37</v>
      </c>
      <c r="B241" s="172">
        <v>37</v>
      </c>
      <c r="C241" s="83">
        <v>2.0312499999999996E-3</v>
      </c>
      <c r="D241" s="47" t="s">
        <v>1782</v>
      </c>
      <c r="E241" s="48" t="s">
        <v>354</v>
      </c>
      <c r="F241" s="49">
        <v>21055</v>
      </c>
      <c r="G241" s="50">
        <f t="shared" si="5"/>
        <v>13.514031485284052</v>
      </c>
      <c r="H241" s="47" t="s">
        <v>220</v>
      </c>
      <c r="I241" s="51">
        <v>25991</v>
      </c>
    </row>
    <row r="242" spans="1:9">
      <c r="A242" s="38">
        <v>38</v>
      </c>
      <c r="B242" s="172">
        <v>38</v>
      </c>
      <c r="C242" s="82">
        <v>2.0324074074074077E-3</v>
      </c>
      <c r="D242" s="47" t="s">
        <v>1354</v>
      </c>
      <c r="E242" s="48" t="s">
        <v>1430</v>
      </c>
      <c r="F242" s="49">
        <v>29285</v>
      </c>
      <c r="G242" s="50">
        <f t="shared" si="5"/>
        <v>16.867898699520875</v>
      </c>
      <c r="H242" s="47" t="s">
        <v>11</v>
      </c>
      <c r="I242" s="51">
        <v>35446</v>
      </c>
    </row>
    <row r="243" spans="1:9">
      <c r="A243" s="38">
        <v>39</v>
      </c>
      <c r="B243" s="172">
        <v>39</v>
      </c>
      <c r="C243" s="82">
        <v>2.0415509259259263E-3</v>
      </c>
      <c r="D243" s="47" t="s">
        <v>1167</v>
      </c>
      <c r="E243" s="48" t="s">
        <v>269</v>
      </c>
      <c r="F243" s="49">
        <v>28729</v>
      </c>
      <c r="G243" s="50">
        <f t="shared" si="5"/>
        <v>17.440109514031484</v>
      </c>
      <c r="H243" s="47" t="s">
        <v>125</v>
      </c>
      <c r="I243" s="51">
        <v>35099</v>
      </c>
    </row>
    <row r="244" spans="1:9" ht="12" thickBot="1">
      <c r="A244" s="67">
        <v>40</v>
      </c>
      <c r="B244" s="180">
        <v>40</v>
      </c>
      <c r="C244" s="135">
        <v>2.0458333333333331E-3</v>
      </c>
      <c r="D244" s="69" t="s">
        <v>1485</v>
      </c>
      <c r="E244" s="70" t="s">
        <v>1486</v>
      </c>
      <c r="F244" s="71">
        <v>38687</v>
      </c>
      <c r="G244" s="72">
        <f t="shared" si="5"/>
        <v>14.264202600958248</v>
      </c>
      <c r="H244" s="69" t="s">
        <v>10</v>
      </c>
      <c r="I244" s="73">
        <v>43897</v>
      </c>
    </row>
    <row r="245" spans="1:9">
      <c r="A245" s="38">
        <v>41</v>
      </c>
      <c r="B245" s="179">
        <v>41</v>
      </c>
      <c r="C245" s="132">
        <v>2.0461805555555554E-3</v>
      </c>
      <c r="D245" s="62" t="s">
        <v>1395</v>
      </c>
      <c r="E245" s="63" t="s">
        <v>1520</v>
      </c>
      <c r="F245" s="64">
        <v>36951</v>
      </c>
      <c r="G245" s="65">
        <f t="shared" si="5"/>
        <v>14.130047912388775</v>
      </c>
      <c r="H245" s="62" t="s">
        <v>1599</v>
      </c>
      <c r="I245" s="66">
        <v>42112</v>
      </c>
    </row>
    <row r="246" spans="1:9">
      <c r="A246" s="38">
        <v>42</v>
      </c>
      <c r="B246" s="172">
        <v>42</v>
      </c>
      <c r="C246" s="82">
        <v>2.0607638888888889E-3</v>
      </c>
      <c r="D246" s="47" t="s">
        <v>1247</v>
      </c>
      <c r="E246" s="48" t="s">
        <v>1289</v>
      </c>
      <c r="F246" s="49">
        <v>27436</v>
      </c>
      <c r="G246" s="50">
        <f t="shared" si="5"/>
        <v>13.045859000684462</v>
      </c>
      <c r="H246" s="47" t="s">
        <v>12</v>
      </c>
      <c r="I246" s="51">
        <v>32201</v>
      </c>
    </row>
    <row r="247" spans="1:9">
      <c r="A247" s="38">
        <v>43</v>
      </c>
      <c r="B247" s="172">
        <v>43</v>
      </c>
      <c r="C247" s="82">
        <v>2.0656250000000002E-3</v>
      </c>
      <c r="D247" s="47" t="s">
        <v>1176</v>
      </c>
      <c r="E247" s="48" t="s">
        <v>699</v>
      </c>
      <c r="F247" s="49">
        <v>33454</v>
      </c>
      <c r="G247" s="50">
        <f t="shared" si="5"/>
        <v>15.501711156741958</v>
      </c>
      <c r="H247" s="47" t="s">
        <v>13</v>
      </c>
      <c r="I247" s="51">
        <v>39116</v>
      </c>
    </row>
    <row r="248" spans="1:9">
      <c r="A248" s="38">
        <v>44</v>
      </c>
      <c r="B248" s="172">
        <v>44</v>
      </c>
      <c r="C248" s="83">
        <v>2.0763888888888889E-3</v>
      </c>
      <c r="D248" s="47" t="s">
        <v>1363</v>
      </c>
      <c r="E248" s="48" t="s">
        <v>189</v>
      </c>
      <c r="F248" s="49">
        <v>20813</v>
      </c>
      <c r="G248" s="50">
        <f t="shared" si="5"/>
        <v>16.125941136208077</v>
      </c>
      <c r="H248" s="47" t="s">
        <v>220</v>
      </c>
      <c r="I248" s="51">
        <v>26703</v>
      </c>
    </row>
    <row r="249" spans="1:9">
      <c r="A249" s="38">
        <v>45</v>
      </c>
      <c r="B249" s="172">
        <v>45</v>
      </c>
      <c r="C249" s="82">
        <v>2.0835648148148146E-3</v>
      </c>
      <c r="D249" s="47" t="s">
        <v>1234</v>
      </c>
      <c r="E249" s="48" t="s">
        <v>1235</v>
      </c>
      <c r="F249" s="49">
        <v>31205</v>
      </c>
      <c r="G249" s="50">
        <f t="shared" si="5"/>
        <v>15.66050650239562</v>
      </c>
      <c r="H249" s="47" t="s">
        <v>13</v>
      </c>
      <c r="I249" s="51">
        <v>36925</v>
      </c>
    </row>
    <row r="250" spans="1:9">
      <c r="A250" s="38">
        <v>46</v>
      </c>
      <c r="B250" s="172">
        <v>46</v>
      </c>
      <c r="C250" s="83">
        <v>2.0833333333333333E-3</v>
      </c>
      <c r="D250" s="47" t="s">
        <v>1732</v>
      </c>
      <c r="E250" s="48" t="s">
        <v>1783</v>
      </c>
      <c r="F250" s="49">
        <v>19448</v>
      </c>
      <c r="G250" s="50">
        <f t="shared" si="5"/>
        <v>14.757015742642025</v>
      </c>
      <c r="H250" s="47" t="s">
        <v>220</v>
      </c>
      <c r="I250" s="52">
        <v>24838</v>
      </c>
    </row>
    <row r="251" spans="1:9">
      <c r="A251" s="38">
        <v>47</v>
      </c>
      <c r="B251" s="172">
        <v>47</v>
      </c>
      <c r="C251" s="82">
        <v>2.0921296296296295E-3</v>
      </c>
      <c r="D251" s="47" t="s">
        <v>1223</v>
      </c>
      <c r="E251" s="48" t="s">
        <v>1224</v>
      </c>
      <c r="F251" s="49">
        <v>26894</v>
      </c>
      <c r="G251" s="50">
        <f t="shared" si="5"/>
        <v>17.456536618754278</v>
      </c>
      <c r="H251" s="47" t="s">
        <v>165</v>
      </c>
      <c r="I251" s="51">
        <v>33270</v>
      </c>
    </row>
    <row r="252" spans="1:9">
      <c r="A252" s="38">
        <v>48</v>
      </c>
      <c r="B252" s="172">
        <v>48</v>
      </c>
      <c r="C252" s="82">
        <v>2.0964120370370368E-3</v>
      </c>
      <c r="D252" s="47" t="s">
        <v>1167</v>
      </c>
      <c r="E252" s="48" t="s">
        <v>468</v>
      </c>
      <c r="F252" s="49">
        <v>29656</v>
      </c>
      <c r="G252" s="50">
        <f t="shared" si="5"/>
        <v>20.977412731006162</v>
      </c>
      <c r="H252" s="47" t="s">
        <v>13</v>
      </c>
      <c r="I252" s="51">
        <v>37318</v>
      </c>
    </row>
    <row r="253" spans="1:9">
      <c r="A253" s="38">
        <v>49</v>
      </c>
      <c r="B253" s="172">
        <v>49</v>
      </c>
      <c r="C253" s="83">
        <v>2.1041666666666665E-3</v>
      </c>
      <c r="D253" s="47" t="s">
        <v>1283</v>
      </c>
      <c r="E253" s="48" t="s">
        <v>1735</v>
      </c>
      <c r="F253" s="49">
        <v>19619</v>
      </c>
      <c r="G253" s="50">
        <f t="shared" si="5"/>
        <v>16.498288843258042</v>
      </c>
      <c r="H253" s="47" t="s">
        <v>220</v>
      </c>
      <c r="I253" s="51">
        <v>25645</v>
      </c>
    </row>
    <row r="254" spans="1:9" ht="12" thickBot="1">
      <c r="A254" s="67">
        <v>50</v>
      </c>
      <c r="B254" s="180">
        <v>50</v>
      </c>
      <c r="C254" s="135">
        <v>2.1072916666666666E-3</v>
      </c>
      <c r="D254" s="69" t="s">
        <v>1170</v>
      </c>
      <c r="E254" s="70" t="s">
        <v>1233</v>
      </c>
      <c r="F254" s="71">
        <v>28026</v>
      </c>
      <c r="G254" s="72">
        <f t="shared" si="5"/>
        <v>21.357973990417523</v>
      </c>
      <c r="H254" s="69" t="s">
        <v>125</v>
      </c>
      <c r="I254" s="73">
        <v>35827</v>
      </c>
    </row>
    <row r="255" spans="1:9">
      <c r="A255" s="38">
        <v>51</v>
      </c>
      <c r="B255" s="179">
        <v>51</v>
      </c>
      <c r="C255" s="132">
        <v>2.1116898148148149E-3</v>
      </c>
      <c r="D255" s="62" t="s">
        <v>1163</v>
      </c>
      <c r="E255" s="63" t="s">
        <v>1164</v>
      </c>
      <c r="F255" s="64">
        <v>34500</v>
      </c>
      <c r="G255" s="65">
        <f t="shared" si="5"/>
        <v>23.66050650239562</v>
      </c>
      <c r="H255" s="62" t="s">
        <v>8</v>
      </c>
      <c r="I255" s="66">
        <v>43142</v>
      </c>
    </row>
    <row r="256" spans="1:9">
      <c r="A256" s="38">
        <v>52</v>
      </c>
      <c r="B256" s="172">
        <v>52</v>
      </c>
      <c r="C256" s="82">
        <v>2.1171296296296298E-3</v>
      </c>
      <c r="D256" s="47" t="s">
        <v>1228</v>
      </c>
      <c r="E256" s="48" t="s">
        <v>1268</v>
      </c>
      <c r="F256" s="49">
        <v>36639</v>
      </c>
      <c r="G256" s="50">
        <f t="shared" si="5"/>
        <v>13.738535249828884</v>
      </c>
      <c r="H256" s="47" t="s">
        <v>16</v>
      </c>
      <c r="I256" s="51">
        <v>41657</v>
      </c>
    </row>
    <row r="257" spans="1:9">
      <c r="A257" s="38">
        <v>53</v>
      </c>
      <c r="B257" s="172">
        <v>53</v>
      </c>
      <c r="C257" s="82">
        <v>2.122800925925926E-3</v>
      </c>
      <c r="D257" s="47" t="s">
        <v>1188</v>
      </c>
      <c r="E257" s="48" t="s">
        <v>1189</v>
      </c>
      <c r="F257" s="49">
        <v>29661</v>
      </c>
      <c r="G257" s="50">
        <f t="shared" si="5"/>
        <v>20.963723477070499</v>
      </c>
      <c r="H257" s="47" t="s">
        <v>13</v>
      </c>
      <c r="I257" s="51">
        <v>37318</v>
      </c>
    </row>
    <row r="258" spans="1:9">
      <c r="A258" s="38">
        <v>54</v>
      </c>
      <c r="B258" s="172">
        <v>54</v>
      </c>
      <c r="C258" s="82">
        <v>2.1266203703703703E-3</v>
      </c>
      <c r="D258" s="47" t="s">
        <v>1156</v>
      </c>
      <c r="E258" s="48" t="s">
        <v>32</v>
      </c>
      <c r="F258" s="49">
        <v>32809</v>
      </c>
      <c r="G258" s="50">
        <f t="shared" si="5"/>
        <v>14.299794661190965</v>
      </c>
      <c r="H258" s="47" t="s">
        <v>13</v>
      </c>
      <c r="I258" s="51">
        <v>38032</v>
      </c>
    </row>
    <row r="259" spans="1:9">
      <c r="A259" s="38">
        <v>55</v>
      </c>
      <c r="B259" s="172">
        <v>55</v>
      </c>
      <c r="C259" s="82">
        <v>0.12780092592592593</v>
      </c>
      <c r="D259" s="47" t="s">
        <v>1545</v>
      </c>
      <c r="E259" s="48" t="s">
        <v>1546</v>
      </c>
      <c r="F259" s="49">
        <v>36719</v>
      </c>
      <c r="G259" s="50">
        <f t="shared" si="5"/>
        <v>14.422997946611909</v>
      </c>
      <c r="H259" s="47" t="s">
        <v>13</v>
      </c>
      <c r="I259" s="51">
        <v>41987</v>
      </c>
    </row>
    <row r="260" spans="1:9">
      <c r="A260" s="38">
        <v>56</v>
      </c>
      <c r="B260" s="172">
        <v>56</v>
      </c>
      <c r="C260" s="82" t="s">
        <v>1779</v>
      </c>
      <c r="D260" s="47" t="s">
        <v>1344</v>
      </c>
      <c r="E260" s="48" t="s">
        <v>1550</v>
      </c>
      <c r="F260" s="49">
        <v>38554</v>
      </c>
      <c r="G260" s="50">
        <f t="shared" si="5"/>
        <v>14.685831622176591</v>
      </c>
      <c r="H260" s="47" t="s">
        <v>15</v>
      </c>
      <c r="I260" s="51">
        <v>43918</v>
      </c>
    </row>
    <row r="261" spans="1:9">
      <c r="A261" s="38">
        <v>57</v>
      </c>
      <c r="B261" s="172">
        <v>57</v>
      </c>
      <c r="C261" s="82">
        <v>2.1403935185185185E-3</v>
      </c>
      <c r="D261" s="47" t="s">
        <v>1165</v>
      </c>
      <c r="E261" s="48" t="s">
        <v>1166</v>
      </c>
      <c r="F261" s="49">
        <v>26623</v>
      </c>
      <c r="G261" s="50">
        <f t="shared" si="5"/>
        <v>21.232032854209447</v>
      </c>
      <c r="H261" s="47" t="s">
        <v>171</v>
      </c>
      <c r="I261" s="51">
        <v>34378</v>
      </c>
    </row>
    <row r="262" spans="1:9">
      <c r="A262" s="38">
        <v>58</v>
      </c>
      <c r="B262" s="172">
        <v>58</v>
      </c>
      <c r="C262" s="82">
        <v>2.1446759259259262E-3</v>
      </c>
      <c r="D262" s="47" t="s">
        <v>1784</v>
      </c>
      <c r="E262" s="48" t="s">
        <v>1362</v>
      </c>
      <c r="F262" s="49">
        <v>36155</v>
      </c>
      <c r="G262" s="50">
        <f t="shared" si="5"/>
        <v>13.149897330595483</v>
      </c>
      <c r="H262" s="47" t="s">
        <v>13</v>
      </c>
      <c r="I262" s="51">
        <v>40958</v>
      </c>
    </row>
    <row r="263" spans="1:9">
      <c r="A263" s="38">
        <v>59</v>
      </c>
      <c r="B263" s="172">
        <v>59</v>
      </c>
      <c r="C263" s="82">
        <v>2.1491898148148147E-3</v>
      </c>
      <c r="D263" s="47" t="s">
        <v>1509</v>
      </c>
      <c r="E263" s="48" t="s">
        <v>1458</v>
      </c>
      <c r="F263" s="49">
        <v>25663</v>
      </c>
      <c r="G263" s="50">
        <f t="shared" si="5"/>
        <v>14.806297056810404</v>
      </c>
      <c r="H263" s="47" t="s">
        <v>12</v>
      </c>
      <c r="I263" s="51">
        <v>31071</v>
      </c>
    </row>
    <row r="264" spans="1:9" ht="12" thickBot="1">
      <c r="A264" s="67">
        <v>60</v>
      </c>
      <c r="B264" s="180">
        <v>60</v>
      </c>
      <c r="C264" s="85">
        <v>2.1481481481481482E-3</v>
      </c>
      <c r="D264" s="69" t="s">
        <v>1281</v>
      </c>
      <c r="E264" s="70" t="s">
        <v>1785</v>
      </c>
      <c r="F264" s="71">
        <v>21213</v>
      </c>
      <c r="G264" s="72">
        <f t="shared" si="5"/>
        <v>16.013689253935659</v>
      </c>
      <c r="H264" s="69" t="s">
        <v>220</v>
      </c>
      <c r="I264" s="73">
        <v>27062</v>
      </c>
    </row>
    <row r="265" spans="1:9">
      <c r="A265" s="38">
        <v>61</v>
      </c>
      <c r="B265" s="179">
        <v>61</v>
      </c>
      <c r="C265" s="132">
        <v>2.1502314814814817E-3</v>
      </c>
      <c r="D265" s="62" t="s">
        <v>1168</v>
      </c>
      <c r="E265" s="63" t="s">
        <v>1786</v>
      </c>
      <c r="F265" s="64">
        <v>26667</v>
      </c>
      <c r="G265" s="65">
        <f t="shared" si="5"/>
        <v>12.10403832991102</v>
      </c>
      <c r="H265" s="62" t="s">
        <v>170</v>
      </c>
      <c r="I265" s="66">
        <v>31088</v>
      </c>
    </row>
    <row r="266" spans="1:9">
      <c r="A266" s="38">
        <v>62</v>
      </c>
      <c r="B266" s="172">
        <v>62</v>
      </c>
      <c r="C266" s="82">
        <v>2.151041666666667E-3</v>
      </c>
      <c r="D266" s="47" t="s">
        <v>1431</v>
      </c>
      <c r="E266" s="48" t="s">
        <v>1432</v>
      </c>
      <c r="F266" s="49">
        <v>26444</v>
      </c>
      <c r="G266" s="50">
        <f t="shared" si="5"/>
        <v>13.661875427789186</v>
      </c>
      <c r="H266" s="47" t="s">
        <v>11</v>
      </c>
      <c r="I266" s="51">
        <v>31434</v>
      </c>
    </row>
    <row r="267" spans="1:9">
      <c r="A267" s="38">
        <v>63</v>
      </c>
      <c r="B267" s="172">
        <v>63</v>
      </c>
      <c r="C267" s="82">
        <v>2.1524305555555554E-3</v>
      </c>
      <c r="D267" s="47" t="s">
        <v>1247</v>
      </c>
      <c r="E267" s="48" t="s">
        <v>1248</v>
      </c>
      <c r="F267" s="49">
        <v>33828</v>
      </c>
      <c r="G267" s="50">
        <f t="shared" si="5"/>
        <v>14.461327857631758</v>
      </c>
      <c r="H267" s="47" t="s">
        <v>171</v>
      </c>
      <c r="I267" s="51">
        <v>39110</v>
      </c>
    </row>
    <row r="268" spans="1:9">
      <c r="A268" s="38">
        <v>64</v>
      </c>
      <c r="B268" s="172">
        <v>64</v>
      </c>
      <c r="C268" s="82">
        <v>2.1537037037037037E-3</v>
      </c>
      <c r="D268" s="47" t="s">
        <v>1488</v>
      </c>
      <c r="E268" s="48" t="s">
        <v>1370</v>
      </c>
      <c r="F268" s="49">
        <v>26530</v>
      </c>
      <c r="G268" s="50">
        <f t="shared" si="5"/>
        <v>44.388774811772755</v>
      </c>
      <c r="H268" s="47" t="s">
        <v>13</v>
      </c>
      <c r="I268" s="51">
        <v>42743</v>
      </c>
    </row>
    <row r="269" spans="1:9">
      <c r="A269" s="38">
        <v>65</v>
      </c>
      <c r="B269" s="172">
        <v>65</v>
      </c>
      <c r="C269" s="82">
        <v>2.1583333333333333E-3</v>
      </c>
      <c r="D269" s="47" t="s">
        <v>1444</v>
      </c>
      <c r="E269" s="48" t="s">
        <v>1366</v>
      </c>
      <c r="F269" s="49">
        <v>27112</v>
      </c>
      <c r="G269" s="50">
        <f t="shared" si="5"/>
        <v>13.774127310061601</v>
      </c>
      <c r="H269" s="47" t="s">
        <v>170</v>
      </c>
      <c r="I269" s="52">
        <v>32143</v>
      </c>
    </row>
    <row r="270" spans="1:9">
      <c r="A270" s="38">
        <v>66</v>
      </c>
      <c r="B270" s="172">
        <v>66</v>
      </c>
      <c r="C270" s="82">
        <v>2.1624999999999999E-3</v>
      </c>
      <c r="D270" s="47" t="s">
        <v>1787</v>
      </c>
      <c r="E270" s="48" t="s">
        <v>1788</v>
      </c>
      <c r="F270" s="49">
        <v>38391</v>
      </c>
      <c r="G270" s="50">
        <f t="shared" si="5"/>
        <v>14.981519507186858</v>
      </c>
      <c r="H270" s="47" t="s">
        <v>13</v>
      </c>
      <c r="I270" s="51">
        <v>43863</v>
      </c>
    </row>
    <row r="271" spans="1:9">
      <c r="A271" s="38">
        <v>67</v>
      </c>
      <c r="B271" s="172">
        <v>67</v>
      </c>
      <c r="C271" s="82">
        <v>2.1725694444444444E-3</v>
      </c>
      <c r="D271" s="47" t="s">
        <v>1209</v>
      </c>
      <c r="E271" s="48" t="s">
        <v>25</v>
      </c>
      <c r="F271" s="49">
        <v>37932</v>
      </c>
      <c r="G271" s="50">
        <f t="shared" ref="G271:G291" si="6">(I271-F271)/365.25</f>
        <v>14.203969883641342</v>
      </c>
      <c r="H271" s="47" t="s">
        <v>13</v>
      </c>
      <c r="I271" s="51">
        <v>43120</v>
      </c>
    </row>
    <row r="272" spans="1:9">
      <c r="A272" s="38">
        <v>68</v>
      </c>
      <c r="B272" s="172">
        <v>68</v>
      </c>
      <c r="C272" s="82">
        <v>2.1733796296296297E-3</v>
      </c>
      <c r="D272" s="47" t="s">
        <v>1287</v>
      </c>
      <c r="E272" s="48" t="s">
        <v>1288</v>
      </c>
      <c r="F272" s="49">
        <v>26026</v>
      </c>
      <c r="G272" s="50">
        <f t="shared" si="6"/>
        <v>12.747433264887064</v>
      </c>
      <c r="H272" s="47" t="s">
        <v>170</v>
      </c>
      <c r="I272" s="52">
        <v>30682</v>
      </c>
    </row>
    <row r="273" spans="1:9">
      <c r="A273" s="38">
        <v>69</v>
      </c>
      <c r="B273" s="172">
        <v>69</v>
      </c>
      <c r="C273" s="82">
        <v>2.1743055555555556E-3</v>
      </c>
      <c r="D273" s="47" t="s">
        <v>1262</v>
      </c>
      <c r="E273" s="48" t="s">
        <v>295</v>
      </c>
      <c r="F273" s="49">
        <v>25718</v>
      </c>
      <c r="G273" s="50">
        <f t="shared" si="6"/>
        <v>13.59069130732375</v>
      </c>
      <c r="H273" s="47" t="s">
        <v>170</v>
      </c>
      <c r="I273" s="52">
        <v>30682</v>
      </c>
    </row>
    <row r="274" spans="1:9" ht="12" thickBot="1">
      <c r="A274" s="67">
        <v>70</v>
      </c>
      <c r="B274" s="180">
        <v>70</v>
      </c>
      <c r="C274" s="135">
        <v>2.1841435185185189E-3</v>
      </c>
      <c r="D274" s="69" t="s">
        <v>1209</v>
      </c>
      <c r="E274" s="70" t="s">
        <v>1752</v>
      </c>
      <c r="F274" s="71">
        <v>39483</v>
      </c>
      <c r="G274" s="72">
        <f t="shared" si="6"/>
        <v>10.858316221765914</v>
      </c>
      <c r="H274" s="69" t="s">
        <v>13</v>
      </c>
      <c r="I274" s="73">
        <v>43449</v>
      </c>
    </row>
    <row r="275" spans="1:9">
      <c r="A275" s="38">
        <v>71</v>
      </c>
      <c r="B275" s="179">
        <v>71</v>
      </c>
      <c r="C275" s="132">
        <v>2.1923611111111111E-3</v>
      </c>
      <c r="D275" s="62" t="s">
        <v>1303</v>
      </c>
      <c r="E275" s="63" t="s">
        <v>1304</v>
      </c>
      <c r="F275" s="64">
        <v>26554</v>
      </c>
      <c r="G275" s="65">
        <f t="shared" si="6"/>
        <v>12.413415468856947</v>
      </c>
      <c r="H275" s="62" t="s">
        <v>170</v>
      </c>
      <c r="I275" s="66">
        <v>31088</v>
      </c>
    </row>
    <row r="276" spans="1:9">
      <c r="A276" s="38">
        <v>72</v>
      </c>
      <c r="B276" s="172">
        <v>72</v>
      </c>
      <c r="C276" s="82">
        <v>2.192824074074074E-3</v>
      </c>
      <c r="D276" s="47" t="s">
        <v>1315</v>
      </c>
      <c r="E276" s="48" t="s">
        <v>413</v>
      </c>
      <c r="F276" s="49">
        <v>32320</v>
      </c>
      <c r="G276" s="50">
        <f t="shared" si="6"/>
        <v>14.45037645448323</v>
      </c>
      <c r="H276" s="47" t="s">
        <v>13</v>
      </c>
      <c r="I276" s="51">
        <v>37598</v>
      </c>
    </row>
    <row r="277" spans="1:9">
      <c r="A277" s="38">
        <v>73</v>
      </c>
      <c r="B277" s="172">
        <v>73</v>
      </c>
      <c r="C277" s="82">
        <v>2.1982638888888889E-3</v>
      </c>
      <c r="D277" s="47" t="s">
        <v>1165</v>
      </c>
      <c r="E277" s="48" t="s">
        <v>1789</v>
      </c>
      <c r="F277" s="49">
        <v>23760</v>
      </c>
      <c r="G277" s="50">
        <f t="shared" si="6"/>
        <v>14.951403148528405</v>
      </c>
      <c r="H277" s="47" t="s">
        <v>220</v>
      </c>
      <c r="I277" s="52">
        <v>29221</v>
      </c>
    </row>
    <row r="278" spans="1:9">
      <c r="A278" s="38">
        <v>74</v>
      </c>
      <c r="B278" s="172">
        <v>74</v>
      </c>
      <c r="C278" s="82">
        <v>2.2207175925925927E-3</v>
      </c>
      <c r="D278" s="47" t="s">
        <v>1790</v>
      </c>
      <c r="E278" s="48" t="s">
        <v>157</v>
      </c>
      <c r="F278" s="49">
        <v>33793</v>
      </c>
      <c r="G278" s="50">
        <f t="shared" si="6"/>
        <v>14.518822724161533</v>
      </c>
      <c r="H278" s="47" t="s">
        <v>13</v>
      </c>
      <c r="I278" s="51">
        <v>39096</v>
      </c>
    </row>
    <row r="279" spans="1:9">
      <c r="A279" s="38">
        <v>75</v>
      </c>
      <c r="B279" s="172">
        <v>75</v>
      </c>
      <c r="C279" s="82">
        <v>2.2221064814814816E-3</v>
      </c>
      <c r="D279" s="47" t="s">
        <v>1302</v>
      </c>
      <c r="E279" s="48" t="s">
        <v>32</v>
      </c>
      <c r="F279" s="49">
        <v>26417</v>
      </c>
      <c r="G279" s="50">
        <f t="shared" si="6"/>
        <v>12.788501026694044</v>
      </c>
      <c r="H279" s="47" t="s">
        <v>170</v>
      </c>
      <c r="I279" s="51">
        <v>31088</v>
      </c>
    </row>
    <row r="280" spans="1:9">
      <c r="A280" s="38">
        <v>76</v>
      </c>
      <c r="B280" s="172">
        <v>76</v>
      </c>
      <c r="C280" s="82">
        <v>2.2238425925925928E-3</v>
      </c>
      <c r="D280" s="47" t="s">
        <v>1265</v>
      </c>
      <c r="E280" s="48" t="s">
        <v>1569</v>
      </c>
      <c r="F280" s="49">
        <v>25656</v>
      </c>
      <c r="G280" s="50">
        <f t="shared" si="6"/>
        <v>14.825462012320328</v>
      </c>
      <c r="H280" s="47" t="s">
        <v>12</v>
      </c>
      <c r="I280" s="51">
        <v>31071</v>
      </c>
    </row>
    <row r="281" spans="1:9">
      <c r="A281" s="38">
        <v>77</v>
      </c>
      <c r="B281" s="172">
        <v>77</v>
      </c>
      <c r="C281" s="83">
        <v>2.224537037037037E-3</v>
      </c>
      <c r="D281" s="47" t="s">
        <v>1165</v>
      </c>
      <c r="E281" s="48" t="s">
        <v>1382</v>
      </c>
      <c r="F281" s="49">
        <v>20945</v>
      </c>
      <c r="G281" s="50">
        <f t="shared" si="6"/>
        <v>12.867898699520875</v>
      </c>
      <c r="H281" s="47" t="s">
        <v>220</v>
      </c>
      <c r="I281" s="51">
        <v>25645</v>
      </c>
    </row>
    <row r="282" spans="1:9">
      <c r="A282" s="38">
        <v>78</v>
      </c>
      <c r="B282" s="172">
        <v>78</v>
      </c>
      <c r="C282" s="83">
        <v>2.2314814814814814E-3</v>
      </c>
      <c r="D282" s="47" t="s">
        <v>1283</v>
      </c>
      <c r="E282" s="48" t="s">
        <v>568</v>
      </c>
      <c r="F282" s="49">
        <v>19793</v>
      </c>
      <c r="G282" s="50">
        <f t="shared" si="6"/>
        <v>16.021902806297057</v>
      </c>
      <c r="H282" s="47" t="s">
        <v>220</v>
      </c>
      <c r="I282" s="51">
        <v>25645</v>
      </c>
    </row>
    <row r="283" spans="1:9">
      <c r="A283" s="38">
        <v>79</v>
      </c>
      <c r="B283" s="172">
        <v>79</v>
      </c>
      <c r="C283" s="82">
        <v>2.2362268518518517E-3</v>
      </c>
      <c r="D283" s="47" t="s">
        <v>1498</v>
      </c>
      <c r="E283" s="48" t="s">
        <v>1487</v>
      </c>
      <c r="F283" s="49">
        <v>36433</v>
      </c>
      <c r="G283" s="50">
        <f t="shared" si="6"/>
        <v>13.385352498288844</v>
      </c>
      <c r="H283" s="47" t="s">
        <v>13</v>
      </c>
      <c r="I283" s="51">
        <v>41322</v>
      </c>
    </row>
    <row r="284" spans="1:9" ht="12" thickBot="1">
      <c r="A284" s="67">
        <v>80</v>
      </c>
      <c r="B284" s="180">
        <v>80</v>
      </c>
      <c r="C284" s="135">
        <v>2.2390046296296294E-3</v>
      </c>
      <c r="D284" s="69" t="s">
        <v>1295</v>
      </c>
      <c r="E284" s="70" t="s">
        <v>528</v>
      </c>
      <c r="F284" s="71">
        <v>27859</v>
      </c>
      <c r="G284" s="72">
        <f t="shared" si="6"/>
        <v>12.941820670773442</v>
      </c>
      <c r="H284" s="69" t="s">
        <v>12</v>
      </c>
      <c r="I284" s="73">
        <v>32586</v>
      </c>
    </row>
    <row r="285" spans="1:9">
      <c r="A285" s="38">
        <v>81</v>
      </c>
      <c r="B285" s="179">
        <v>81</v>
      </c>
      <c r="C285" s="132">
        <v>2.2417824074074072E-3</v>
      </c>
      <c r="D285" s="62" t="s">
        <v>1308</v>
      </c>
      <c r="E285" s="63" t="s">
        <v>294</v>
      </c>
      <c r="F285" s="64">
        <v>35671</v>
      </c>
      <c r="G285" s="65">
        <f t="shared" si="6"/>
        <v>13.284052019164955</v>
      </c>
      <c r="H285" s="62" t="s">
        <v>13</v>
      </c>
      <c r="I285" s="66">
        <v>40523</v>
      </c>
    </row>
    <row r="286" spans="1:9">
      <c r="A286" s="38">
        <v>82</v>
      </c>
      <c r="B286" s="172">
        <v>82</v>
      </c>
      <c r="C286" s="83">
        <v>2.2430555555555554E-3</v>
      </c>
      <c r="D286" s="47" t="s">
        <v>1791</v>
      </c>
      <c r="E286" s="48" t="s">
        <v>1792</v>
      </c>
      <c r="F286" s="49">
        <v>21083</v>
      </c>
      <c r="G286" s="50">
        <f t="shared" si="6"/>
        <v>15.373032169746748</v>
      </c>
      <c r="H286" s="47" t="s">
        <v>168</v>
      </c>
      <c r="I286" s="51">
        <v>26698</v>
      </c>
    </row>
    <row r="287" spans="1:9">
      <c r="A287" s="38">
        <v>83</v>
      </c>
      <c r="B287" s="172">
        <v>83</v>
      </c>
      <c r="C287" s="82">
        <v>2.2489583333333333E-3</v>
      </c>
      <c r="D287" s="47" t="s">
        <v>1295</v>
      </c>
      <c r="E287" s="48" t="s">
        <v>1793</v>
      </c>
      <c r="F287" s="49">
        <v>26456</v>
      </c>
      <c r="G287" s="50">
        <f t="shared" si="6"/>
        <v>11.630390143737166</v>
      </c>
      <c r="H287" s="47" t="s">
        <v>170</v>
      </c>
      <c r="I287" s="51">
        <v>30704</v>
      </c>
    </row>
    <row r="288" spans="1:9">
      <c r="A288" s="38">
        <v>84</v>
      </c>
      <c r="B288" s="172">
        <v>84</v>
      </c>
      <c r="C288" s="82">
        <v>2.2599537037037037E-3</v>
      </c>
      <c r="D288" s="47" t="s">
        <v>1416</v>
      </c>
      <c r="E288" s="48" t="s">
        <v>1794</v>
      </c>
      <c r="F288" s="49">
        <v>33472</v>
      </c>
      <c r="G288" s="50">
        <f t="shared" si="6"/>
        <v>14.30527036276523</v>
      </c>
      <c r="H288" s="47" t="s">
        <v>13</v>
      </c>
      <c r="I288" s="51">
        <v>38697</v>
      </c>
    </row>
    <row r="289" spans="1:9">
      <c r="A289" s="38">
        <v>85</v>
      </c>
      <c r="B289" s="172">
        <v>85</v>
      </c>
      <c r="C289" s="82">
        <v>2.2627314814814815E-3</v>
      </c>
      <c r="D289" s="47" t="s">
        <v>1527</v>
      </c>
      <c r="E289" s="48" t="s">
        <v>325</v>
      </c>
      <c r="F289" s="49">
        <v>38567</v>
      </c>
      <c r="G289" s="50">
        <f t="shared" si="6"/>
        <v>13.541409993155373</v>
      </c>
      <c r="H289" s="47" t="s">
        <v>13</v>
      </c>
      <c r="I289" s="51">
        <v>43513</v>
      </c>
    </row>
    <row r="290" spans="1:9">
      <c r="A290" s="38">
        <v>86</v>
      </c>
      <c r="B290" s="172">
        <v>86</v>
      </c>
      <c r="C290" s="82">
        <v>2.2640046296296297E-3</v>
      </c>
      <c r="D290" s="47" t="s">
        <v>1281</v>
      </c>
      <c r="E290" s="48" t="s">
        <v>1220</v>
      </c>
      <c r="F290" s="49">
        <v>24191</v>
      </c>
      <c r="G290" s="50">
        <f t="shared" si="6"/>
        <v>33.987679671457904</v>
      </c>
      <c r="H290" s="47" t="s">
        <v>12</v>
      </c>
      <c r="I290" s="52">
        <v>36605</v>
      </c>
    </row>
    <row r="291" spans="1:9">
      <c r="A291" s="38">
        <v>87</v>
      </c>
      <c r="B291" s="172">
        <v>87</v>
      </c>
      <c r="C291" s="82">
        <v>2.2685185185185182E-3</v>
      </c>
      <c r="D291" s="47" t="s">
        <v>1309</v>
      </c>
      <c r="E291" s="48" t="s">
        <v>1795</v>
      </c>
      <c r="F291" s="49">
        <v>26251</v>
      </c>
      <c r="G291" s="50">
        <f t="shared" si="6"/>
        <v>12.131416837782341</v>
      </c>
      <c r="H291" s="47" t="s">
        <v>170</v>
      </c>
      <c r="I291" s="52">
        <v>30682</v>
      </c>
    </row>
    <row r="292" spans="1:9">
      <c r="B292" s="178" t="s">
        <v>416</v>
      </c>
      <c r="C292" s="173">
        <v>3.3969907407407408E-3</v>
      </c>
      <c r="D292" s="174" t="s">
        <v>1777</v>
      </c>
      <c r="E292" s="175"/>
      <c r="F292" s="176">
        <v>37712</v>
      </c>
      <c r="G292" s="175"/>
      <c r="H292" s="174" t="s">
        <v>13</v>
      </c>
      <c r="I292" s="177">
        <v>43513</v>
      </c>
    </row>
    <row r="293" spans="1:9">
      <c r="B293" s="28"/>
      <c r="D293" s="34" t="s">
        <v>1778</v>
      </c>
    </row>
    <row r="294" spans="1:9">
      <c r="B294" s="28"/>
    </row>
    <row r="295" spans="1:9" ht="13">
      <c r="A295" s="40" t="s">
        <v>1796</v>
      </c>
      <c r="B295" s="41"/>
      <c r="C295" s="35"/>
      <c r="D295" s="35"/>
      <c r="E295" s="35"/>
      <c r="F295" s="42"/>
      <c r="G295" s="42"/>
      <c r="H295" s="35"/>
      <c r="I295" s="42"/>
    </row>
    <row r="296" spans="1:9">
      <c r="A296" s="93" t="s">
        <v>1</v>
      </c>
      <c r="B296" s="43" t="s">
        <v>1559</v>
      </c>
      <c r="C296" s="44" t="s">
        <v>0</v>
      </c>
      <c r="D296" s="45" t="s">
        <v>4</v>
      </c>
      <c r="E296" s="45" t="s">
        <v>5</v>
      </c>
      <c r="F296" s="44" t="s">
        <v>2</v>
      </c>
      <c r="G296" s="44" t="s">
        <v>124</v>
      </c>
      <c r="H296" s="45" t="s">
        <v>3</v>
      </c>
      <c r="I296" s="100" t="s">
        <v>6</v>
      </c>
    </row>
    <row r="297" spans="1:9">
      <c r="A297" s="38">
        <v>1</v>
      </c>
      <c r="B297" s="171">
        <v>1</v>
      </c>
      <c r="C297" s="82">
        <v>9.781597222222221E-3</v>
      </c>
      <c r="D297" s="47" t="s">
        <v>1371</v>
      </c>
      <c r="E297" s="48" t="s">
        <v>355</v>
      </c>
      <c r="F297" s="49">
        <v>35830</v>
      </c>
      <c r="G297" s="50">
        <f>(I297-F297)/365.25</f>
        <v>23.101984941820671</v>
      </c>
      <c r="H297" s="47" t="s">
        <v>22</v>
      </c>
      <c r="I297" s="51">
        <v>44268</v>
      </c>
    </row>
    <row r="298" spans="1:9">
      <c r="A298" s="38">
        <v>2</v>
      </c>
      <c r="B298" s="171">
        <v>2</v>
      </c>
      <c r="C298" s="82">
        <v>1.3314583333333331E-2</v>
      </c>
      <c r="D298" s="47" t="s">
        <v>1455</v>
      </c>
      <c r="E298" s="48" t="s">
        <v>1456</v>
      </c>
      <c r="F298" s="49">
        <v>23475</v>
      </c>
      <c r="G298" s="50">
        <f>(I298-F298)/365.25</f>
        <v>51.958932238193022</v>
      </c>
      <c r="H298" s="47" t="s">
        <v>16</v>
      </c>
      <c r="I298" s="51">
        <v>42453</v>
      </c>
    </row>
    <row r="299" spans="1:9">
      <c r="E299" s="7"/>
    </row>
    <row r="300" spans="1:9" ht="13">
      <c r="A300" s="40" t="s">
        <v>1797</v>
      </c>
      <c r="B300" s="41"/>
      <c r="C300" s="35"/>
      <c r="D300" s="35"/>
      <c r="E300" s="35"/>
      <c r="F300" s="42"/>
      <c r="G300" s="42"/>
      <c r="H300" s="35"/>
      <c r="I300" s="42"/>
    </row>
    <row r="301" spans="1:9">
      <c r="A301" s="93" t="s">
        <v>1</v>
      </c>
      <c r="B301" s="43" t="s">
        <v>1559</v>
      </c>
      <c r="C301" s="44" t="s">
        <v>0</v>
      </c>
      <c r="D301" s="45" t="s">
        <v>4</v>
      </c>
      <c r="E301" s="45" t="s">
        <v>5</v>
      </c>
      <c r="F301" s="44" t="s">
        <v>2</v>
      </c>
      <c r="G301" s="44" t="s">
        <v>124</v>
      </c>
      <c r="H301" s="45" t="s">
        <v>3</v>
      </c>
      <c r="I301" s="100" t="s">
        <v>6</v>
      </c>
    </row>
    <row r="302" spans="1:9">
      <c r="A302" s="38">
        <v>1</v>
      </c>
      <c r="B302" s="171">
        <v>1</v>
      </c>
      <c r="C302" s="124">
        <v>12.77</v>
      </c>
      <c r="D302" s="47" t="s">
        <v>1281</v>
      </c>
      <c r="E302" s="48" t="s">
        <v>1220</v>
      </c>
      <c r="F302" s="49">
        <v>24191</v>
      </c>
      <c r="G302" s="50">
        <f>(I302-F302)/365.25</f>
        <v>15.852156057494867</v>
      </c>
      <c r="H302" s="47" t="s">
        <v>23</v>
      </c>
      <c r="I302" s="51">
        <v>29981</v>
      </c>
    </row>
    <row r="303" spans="1:9">
      <c r="A303" s="38">
        <v>2</v>
      </c>
      <c r="B303" s="171">
        <v>2</v>
      </c>
      <c r="C303" s="124">
        <v>13.16</v>
      </c>
      <c r="D303" s="47" t="s">
        <v>1390</v>
      </c>
      <c r="E303" s="48" t="s">
        <v>330</v>
      </c>
      <c r="F303" s="49">
        <v>24295</v>
      </c>
      <c r="G303" s="50">
        <f>(I303-F303)/365.25</f>
        <v>15.567419575633128</v>
      </c>
      <c r="H303" s="47" t="s">
        <v>23</v>
      </c>
      <c r="I303" s="51">
        <v>29981</v>
      </c>
    </row>
    <row r="304" spans="1:9">
      <c r="A304" s="38">
        <v>3</v>
      </c>
      <c r="B304" s="171">
        <v>3</v>
      </c>
      <c r="C304" s="124">
        <v>13.81</v>
      </c>
      <c r="D304" s="47" t="s">
        <v>1265</v>
      </c>
      <c r="E304" s="48" t="s">
        <v>561</v>
      </c>
      <c r="F304" s="49">
        <v>24479</v>
      </c>
      <c r="G304" s="50">
        <f>(I304-F304)/365.25</f>
        <v>15.063655030800822</v>
      </c>
      <c r="H304" s="47" t="s">
        <v>23</v>
      </c>
      <c r="I304" s="51">
        <v>29981</v>
      </c>
    </row>
    <row r="305" spans="1:9">
      <c r="A305" s="38">
        <v>4</v>
      </c>
      <c r="B305" s="171">
        <v>4</v>
      </c>
      <c r="C305" s="74">
        <v>14.3</v>
      </c>
      <c r="D305" s="47" t="s">
        <v>1798</v>
      </c>
      <c r="E305" s="48" t="s">
        <v>471</v>
      </c>
      <c r="F305" s="49">
        <v>24007</v>
      </c>
      <c r="G305" s="50">
        <f>(I305-F305)/365.25</f>
        <v>14.340862422997947</v>
      </c>
      <c r="H305" s="47" t="s">
        <v>623</v>
      </c>
      <c r="I305" s="51">
        <v>29245</v>
      </c>
    </row>
    <row r="306" spans="1:9">
      <c r="C306" s="27"/>
      <c r="D306" s="7"/>
      <c r="F306" s="8"/>
      <c r="G306" s="1"/>
      <c r="H306" s="7"/>
      <c r="I306" s="23"/>
    </row>
    <row r="307" spans="1:9" ht="13">
      <c r="A307" s="40" t="s">
        <v>1800</v>
      </c>
      <c r="B307" s="41"/>
      <c r="C307" s="35"/>
      <c r="D307" s="35"/>
      <c r="E307" s="35"/>
      <c r="F307" s="42"/>
      <c r="G307" s="42"/>
      <c r="H307" s="35"/>
      <c r="I307" s="42"/>
    </row>
    <row r="308" spans="1:9">
      <c r="A308" s="93" t="s">
        <v>1</v>
      </c>
      <c r="B308" s="43" t="s">
        <v>1559</v>
      </c>
      <c r="C308" s="44" t="s">
        <v>0</v>
      </c>
      <c r="D308" s="45" t="s">
        <v>4</v>
      </c>
      <c r="E308" s="45" t="s">
        <v>5</v>
      </c>
      <c r="F308" s="44" t="s">
        <v>2</v>
      </c>
      <c r="G308" s="44" t="s">
        <v>124</v>
      </c>
      <c r="H308" s="45" t="s">
        <v>3</v>
      </c>
      <c r="I308" s="100" t="s">
        <v>6</v>
      </c>
    </row>
    <row r="309" spans="1:9">
      <c r="A309" s="38">
        <v>1</v>
      </c>
      <c r="B309" s="171">
        <v>1</v>
      </c>
      <c r="C309" s="124">
        <v>14.25</v>
      </c>
      <c r="D309" s="47" t="s">
        <v>1799</v>
      </c>
      <c r="E309" s="48" t="s">
        <v>727</v>
      </c>
      <c r="F309" s="49">
        <v>29301</v>
      </c>
      <c r="G309" s="50">
        <f>(I309-F309)/365.25</f>
        <v>13.976728268309378</v>
      </c>
      <c r="H309" s="47" t="s">
        <v>433</v>
      </c>
      <c r="I309" s="51">
        <v>34406</v>
      </c>
    </row>
    <row r="310" spans="1:9">
      <c r="A310" s="38">
        <v>2</v>
      </c>
      <c r="B310" s="171">
        <v>2</v>
      </c>
      <c r="C310" s="74">
        <v>13.5</v>
      </c>
      <c r="D310" s="47" t="s">
        <v>1281</v>
      </c>
      <c r="E310" s="48" t="s">
        <v>1220</v>
      </c>
      <c r="F310" s="49">
        <v>24191</v>
      </c>
      <c r="G310" s="50">
        <f>(I310-F310)/365.25</f>
        <v>13.83709787816564</v>
      </c>
      <c r="H310" s="47" t="s">
        <v>623</v>
      </c>
      <c r="I310" s="51">
        <v>29245</v>
      </c>
    </row>
    <row r="311" spans="1:9">
      <c r="A311" s="38">
        <v>3</v>
      </c>
      <c r="B311" s="171">
        <v>3</v>
      </c>
      <c r="C311" s="74">
        <v>14.8</v>
      </c>
      <c r="D311" s="47" t="s">
        <v>1168</v>
      </c>
      <c r="E311" s="48" t="s">
        <v>330</v>
      </c>
      <c r="F311" s="49">
        <v>24944</v>
      </c>
      <c r="G311" s="50">
        <f>(I311-F311)/365.25</f>
        <v>13.724845995893224</v>
      </c>
      <c r="H311" s="47" t="s">
        <v>224</v>
      </c>
      <c r="I311" s="51">
        <v>29957</v>
      </c>
    </row>
    <row r="312" spans="1:9">
      <c r="A312" s="38">
        <v>4</v>
      </c>
      <c r="B312" s="171">
        <v>4</v>
      </c>
      <c r="C312" s="74">
        <v>15.5</v>
      </c>
      <c r="D312" s="47" t="s">
        <v>1240</v>
      </c>
      <c r="E312" s="48" t="s">
        <v>1528</v>
      </c>
      <c r="F312" s="49">
        <v>24723</v>
      </c>
      <c r="G312" s="50">
        <f>(I312-F312)/365.25</f>
        <v>12.380561259411362</v>
      </c>
      <c r="H312" s="47" t="s">
        <v>623</v>
      </c>
      <c r="I312" s="51">
        <v>29245</v>
      </c>
    </row>
    <row r="313" spans="1:9">
      <c r="A313" s="38">
        <v>5</v>
      </c>
      <c r="B313" s="171">
        <v>5</v>
      </c>
      <c r="C313" s="74">
        <v>15.2</v>
      </c>
      <c r="D313" s="47" t="s">
        <v>1333</v>
      </c>
      <c r="E313" s="48" t="s">
        <v>471</v>
      </c>
      <c r="F313" s="49">
        <v>24712</v>
      </c>
      <c r="G313" s="50">
        <f>(I313-F313)/365.25</f>
        <v>12.410677618069816</v>
      </c>
      <c r="H313" s="47" t="s">
        <v>623</v>
      </c>
      <c r="I313" s="51">
        <v>29245</v>
      </c>
    </row>
    <row r="314" spans="1:9">
      <c r="B314" s="28"/>
    </row>
    <row r="315" spans="1:9" ht="13">
      <c r="A315" s="40" t="s">
        <v>1801</v>
      </c>
      <c r="B315" s="41"/>
      <c r="C315" s="35"/>
      <c r="D315" s="35"/>
      <c r="E315" s="35"/>
      <c r="F315" s="42"/>
      <c r="G315" s="42"/>
      <c r="H315" s="35"/>
      <c r="I315" s="42"/>
    </row>
    <row r="316" spans="1:9">
      <c r="A316" s="93" t="s">
        <v>1</v>
      </c>
      <c r="B316" s="43" t="s">
        <v>1559</v>
      </c>
      <c r="C316" s="44" t="s">
        <v>0</v>
      </c>
      <c r="D316" s="45" t="s">
        <v>4</v>
      </c>
      <c r="E316" s="45" t="s">
        <v>5</v>
      </c>
      <c r="F316" s="44" t="s">
        <v>2</v>
      </c>
      <c r="G316" s="44" t="s">
        <v>124</v>
      </c>
      <c r="H316" s="45" t="s">
        <v>3</v>
      </c>
      <c r="I316" s="100" t="s">
        <v>6</v>
      </c>
    </row>
    <row r="317" spans="1:9">
      <c r="A317" s="38">
        <v>1</v>
      </c>
      <c r="B317" s="171">
        <v>1</v>
      </c>
      <c r="C317" s="46">
        <v>7.51</v>
      </c>
      <c r="D317" s="47" t="s">
        <v>1354</v>
      </c>
      <c r="E317" s="48" t="s">
        <v>246</v>
      </c>
      <c r="F317" s="49">
        <v>40367</v>
      </c>
      <c r="G317" s="50">
        <f t="shared" ref="G317:G366" si="7">(I317-F317)/365.25</f>
        <v>8.68993839835729</v>
      </c>
      <c r="H317" s="47" t="s">
        <v>13</v>
      </c>
      <c r="I317" s="51">
        <v>43541</v>
      </c>
    </row>
    <row r="318" spans="1:9">
      <c r="A318" s="38">
        <v>2</v>
      </c>
      <c r="B318" s="171">
        <v>2</v>
      </c>
      <c r="C318" s="46">
        <v>7.71</v>
      </c>
      <c r="D318" s="47" t="s">
        <v>1168</v>
      </c>
      <c r="E318" s="48" t="s">
        <v>363</v>
      </c>
      <c r="F318" s="49">
        <v>33732</v>
      </c>
      <c r="G318" s="50">
        <f t="shared" si="7"/>
        <v>9.7604380561259418</v>
      </c>
      <c r="H318" s="47" t="s">
        <v>13</v>
      </c>
      <c r="I318" s="51">
        <v>37297</v>
      </c>
    </row>
    <row r="319" spans="1:9">
      <c r="A319" s="38">
        <v>3</v>
      </c>
      <c r="B319" s="171">
        <v>3</v>
      </c>
      <c r="C319" s="46">
        <v>7.73</v>
      </c>
      <c r="D319" s="47" t="s">
        <v>1802</v>
      </c>
      <c r="E319" s="48" t="s">
        <v>1591</v>
      </c>
      <c r="F319" s="49">
        <v>38722</v>
      </c>
      <c r="G319" s="50">
        <f t="shared" si="7"/>
        <v>10.184804928131417</v>
      </c>
      <c r="H319" s="47" t="s">
        <v>13</v>
      </c>
      <c r="I319" s="51">
        <v>42442</v>
      </c>
    </row>
    <row r="320" spans="1:9">
      <c r="A320" s="38">
        <v>4</v>
      </c>
      <c r="B320" s="171">
        <v>4</v>
      </c>
      <c r="C320" s="46">
        <v>7.83</v>
      </c>
      <c r="D320" s="47" t="s">
        <v>1764</v>
      </c>
      <c r="E320" s="48" t="s">
        <v>75</v>
      </c>
      <c r="F320" s="49">
        <v>38460</v>
      </c>
      <c r="G320" s="50">
        <f t="shared" si="7"/>
        <v>9.8288843258042444</v>
      </c>
      <c r="H320" s="47" t="s">
        <v>13</v>
      </c>
      <c r="I320" s="51">
        <v>42050</v>
      </c>
    </row>
    <row r="321" spans="1:9">
      <c r="A321" s="38">
        <v>5</v>
      </c>
      <c r="B321" s="171">
        <v>5</v>
      </c>
      <c r="C321" s="46">
        <v>7.91</v>
      </c>
      <c r="D321" s="47" t="s">
        <v>1251</v>
      </c>
      <c r="E321" s="48" t="s">
        <v>1767</v>
      </c>
      <c r="F321" s="49">
        <v>39063</v>
      </c>
      <c r="G321" s="50">
        <f t="shared" si="7"/>
        <v>9.2238193018480494</v>
      </c>
      <c r="H321" s="47" t="s">
        <v>13</v>
      </c>
      <c r="I321" s="51">
        <v>42432</v>
      </c>
    </row>
    <row r="322" spans="1:9">
      <c r="A322" s="38">
        <v>6</v>
      </c>
      <c r="B322" s="171">
        <v>6</v>
      </c>
      <c r="C322" s="46">
        <v>7.93</v>
      </c>
      <c r="D322" s="47" t="s">
        <v>1234</v>
      </c>
      <c r="E322" s="48" t="s">
        <v>1803</v>
      </c>
      <c r="F322" s="49">
        <v>34569</v>
      </c>
      <c r="G322" s="50">
        <f t="shared" si="7"/>
        <v>9.4811772758384674</v>
      </c>
      <c r="H322" s="47" t="s">
        <v>13</v>
      </c>
      <c r="I322" s="51">
        <v>38032</v>
      </c>
    </row>
    <row r="323" spans="1:9">
      <c r="A323" s="38">
        <v>7</v>
      </c>
      <c r="B323" s="171">
        <v>7</v>
      </c>
      <c r="C323" s="46">
        <v>7.98</v>
      </c>
      <c r="D323" s="47" t="s">
        <v>1354</v>
      </c>
      <c r="E323" s="48" t="s">
        <v>758</v>
      </c>
      <c r="F323" s="49">
        <v>39535</v>
      </c>
      <c r="G323" s="50">
        <f t="shared" si="7"/>
        <v>9.9520876112251884</v>
      </c>
      <c r="H323" s="47" t="s">
        <v>13</v>
      </c>
      <c r="I323" s="51">
        <v>43170</v>
      </c>
    </row>
    <row r="324" spans="1:9">
      <c r="A324" s="38">
        <v>8</v>
      </c>
      <c r="B324" s="171">
        <v>7</v>
      </c>
      <c r="C324" s="46">
        <v>7.98</v>
      </c>
      <c r="D324" s="47" t="s">
        <v>1804</v>
      </c>
      <c r="E324" s="48" t="s">
        <v>1805</v>
      </c>
      <c r="F324" s="49">
        <v>39821</v>
      </c>
      <c r="G324" s="50">
        <f t="shared" si="7"/>
        <v>10.184804928131417</v>
      </c>
      <c r="H324" s="47" t="s">
        <v>13</v>
      </c>
      <c r="I324" s="51">
        <v>43541</v>
      </c>
    </row>
    <row r="325" spans="1:9">
      <c r="A325" s="38">
        <v>9</v>
      </c>
      <c r="B325" s="171">
        <v>9</v>
      </c>
      <c r="C325" s="46">
        <v>7.99</v>
      </c>
      <c r="D325" s="47" t="s">
        <v>1806</v>
      </c>
      <c r="E325" s="48" t="s">
        <v>70</v>
      </c>
      <c r="F325" s="49">
        <v>39070</v>
      </c>
      <c r="G325" s="50">
        <f t="shared" si="7"/>
        <v>9.2320328542094447</v>
      </c>
      <c r="H325" s="47" t="s">
        <v>13</v>
      </c>
      <c r="I325" s="51">
        <v>42442</v>
      </c>
    </row>
    <row r="326" spans="1:9" ht="12" thickBot="1">
      <c r="A326" s="67">
        <v>10</v>
      </c>
      <c r="B326" s="80">
        <v>10</v>
      </c>
      <c r="C326" s="68">
        <v>8.01</v>
      </c>
      <c r="D326" s="69" t="s">
        <v>1216</v>
      </c>
      <c r="E326" s="70" t="s">
        <v>70</v>
      </c>
      <c r="F326" s="71">
        <v>36565</v>
      </c>
      <c r="G326" s="72">
        <f t="shared" si="7"/>
        <v>9.9931553730321703</v>
      </c>
      <c r="H326" s="69" t="s">
        <v>13</v>
      </c>
      <c r="I326" s="73">
        <v>40215</v>
      </c>
    </row>
    <row r="327" spans="1:9">
      <c r="A327" s="38">
        <v>11</v>
      </c>
      <c r="B327" s="171">
        <v>11</v>
      </c>
      <c r="C327" s="46">
        <v>8.06</v>
      </c>
      <c r="D327" s="47" t="s">
        <v>1807</v>
      </c>
      <c r="E327" s="48" t="s">
        <v>1591</v>
      </c>
      <c r="F327" s="49">
        <v>39711</v>
      </c>
      <c r="G327" s="50">
        <f t="shared" si="7"/>
        <v>9.4702258726899391</v>
      </c>
      <c r="H327" s="47" t="s">
        <v>13</v>
      </c>
      <c r="I327" s="51">
        <v>43170</v>
      </c>
    </row>
    <row r="328" spans="1:9">
      <c r="A328" s="38">
        <v>12</v>
      </c>
      <c r="B328" s="171">
        <v>12</v>
      </c>
      <c r="C328" s="46">
        <v>8.11</v>
      </c>
      <c r="D328" s="47" t="s">
        <v>1515</v>
      </c>
      <c r="E328" s="48" t="s">
        <v>202</v>
      </c>
      <c r="F328" s="49">
        <v>38945</v>
      </c>
      <c r="G328" s="50">
        <f t="shared" si="7"/>
        <v>9.5742642026009577</v>
      </c>
      <c r="H328" s="47" t="s">
        <v>13</v>
      </c>
      <c r="I328" s="51">
        <v>42442</v>
      </c>
    </row>
    <row r="329" spans="1:9">
      <c r="A329" s="38">
        <v>13</v>
      </c>
      <c r="B329" s="171">
        <v>12</v>
      </c>
      <c r="C329" s="46">
        <v>8.11</v>
      </c>
      <c r="D329" s="47" t="s">
        <v>1808</v>
      </c>
      <c r="E329" s="48" t="s">
        <v>200</v>
      </c>
      <c r="F329" s="49">
        <v>39995</v>
      </c>
      <c r="G329" s="50">
        <f t="shared" si="7"/>
        <v>9.7084188911704317</v>
      </c>
      <c r="H329" s="47" t="s">
        <v>13</v>
      </c>
      <c r="I329" s="51">
        <v>43541</v>
      </c>
    </row>
    <row r="330" spans="1:9">
      <c r="A330" s="38">
        <v>14</v>
      </c>
      <c r="B330" s="171">
        <v>14</v>
      </c>
      <c r="C330" s="46">
        <v>8.1199999999999992</v>
      </c>
      <c r="D330" s="47" t="s">
        <v>1188</v>
      </c>
      <c r="E330" s="48" t="s">
        <v>1394</v>
      </c>
      <c r="F330" s="49">
        <v>37261</v>
      </c>
      <c r="G330" s="50">
        <f t="shared" si="7"/>
        <v>10.102669404517453</v>
      </c>
      <c r="H330" s="47" t="s">
        <v>13</v>
      </c>
      <c r="I330" s="51">
        <v>40951</v>
      </c>
    </row>
    <row r="331" spans="1:9">
      <c r="A331" s="38">
        <v>15</v>
      </c>
      <c r="B331" s="171">
        <v>15</v>
      </c>
      <c r="C331" s="46">
        <v>8.15</v>
      </c>
      <c r="D331" s="47" t="s">
        <v>1234</v>
      </c>
      <c r="E331" s="48" t="s">
        <v>724</v>
      </c>
      <c r="F331" s="49">
        <v>37560</v>
      </c>
      <c r="G331" s="50">
        <f t="shared" si="7"/>
        <v>9.2840520191649549</v>
      </c>
      <c r="H331" s="47" t="s">
        <v>13</v>
      </c>
      <c r="I331" s="51">
        <v>40951</v>
      </c>
    </row>
    <row r="332" spans="1:9">
      <c r="A332" s="38">
        <v>16</v>
      </c>
      <c r="B332" s="171">
        <v>16</v>
      </c>
      <c r="C332" s="46">
        <v>8.16</v>
      </c>
      <c r="D332" s="47" t="s">
        <v>1354</v>
      </c>
      <c r="E332" s="48" t="s">
        <v>98</v>
      </c>
      <c r="F332" s="49">
        <v>34446</v>
      </c>
      <c r="G332" s="50">
        <f t="shared" si="7"/>
        <v>8.8021902806297057</v>
      </c>
      <c r="H332" s="47" t="s">
        <v>13</v>
      </c>
      <c r="I332" s="51">
        <v>37661</v>
      </c>
    </row>
    <row r="333" spans="1:9">
      <c r="A333" s="38">
        <v>17</v>
      </c>
      <c r="B333" s="171">
        <v>17</v>
      </c>
      <c r="C333" s="46">
        <v>8.2100000000000009</v>
      </c>
      <c r="D333" s="47" t="s">
        <v>1511</v>
      </c>
      <c r="E333" s="48" t="s">
        <v>1169</v>
      </c>
      <c r="F333" s="49">
        <v>39601</v>
      </c>
      <c r="G333" s="50">
        <f t="shared" si="7"/>
        <v>9.7713894592744701</v>
      </c>
      <c r="H333" s="47" t="s">
        <v>13</v>
      </c>
      <c r="I333" s="51">
        <v>43170</v>
      </c>
    </row>
    <row r="334" spans="1:9">
      <c r="A334" s="38">
        <v>18</v>
      </c>
      <c r="B334" s="171">
        <v>18</v>
      </c>
      <c r="C334" s="46">
        <v>8.2200000000000006</v>
      </c>
      <c r="D334" s="47" t="s">
        <v>1809</v>
      </c>
      <c r="E334" s="48" t="s">
        <v>1810</v>
      </c>
      <c r="F334" s="49">
        <v>39763</v>
      </c>
      <c r="G334" s="50">
        <f t="shared" si="7"/>
        <v>9.3278576317590698</v>
      </c>
      <c r="H334" s="47" t="s">
        <v>13</v>
      </c>
      <c r="I334" s="51">
        <v>43170</v>
      </c>
    </row>
    <row r="335" spans="1:9">
      <c r="A335" s="38">
        <v>19</v>
      </c>
      <c r="B335" s="171">
        <v>19</v>
      </c>
      <c r="C335" s="46">
        <v>8.23</v>
      </c>
      <c r="D335" s="47" t="s">
        <v>1190</v>
      </c>
      <c r="E335" s="48" t="s">
        <v>1811</v>
      </c>
      <c r="F335" s="49">
        <v>37391</v>
      </c>
      <c r="G335" s="50">
        <f t="shared" si="7"/>
        <v>9.7467488021902806</v>
      </c>
      <c r="H335" s="47" t="s">
        <v>13</v>
      </c>
      <c r="I335" s="51">
        <v>40951</v>
      </c>
    </row>
    <row r="336" spans="1:9" ht="12" thickBot="1">
      <c r="A336" s="67">
        <v>20</v>
      </c>
      <c r="B336" s="80">
        <v>20</v>
      </c>
      <c r="C336" s="68">
        <v>8.33</v>
      </c>
      <c r="D336" s="69" t="s">
        <v>1558</v>
      </c>
      <c r="E336" s="70" t="s">
        <v>550</v>
      </c>
      <c r="F336" s="71">
        <v>36604</v>
      </c>
      <c r="G336" s="72">
        <f t="shared" si="7"/>
        <v>9.886379192334017</v>
      </c>
      <c r="H336" s="69" t="s">
        <v>13</v>
      </c>
      <c r="I336" s="73">
        <v>40215</v>
      </c>
    </row>
    <row r="337" spans="1:9">
      <c r="A337" s="38">
        <v>21</v>
      </c>
      <c r="B337" s="171">
        <v>21</v>
      </c>
      <c r="C337" s="46">
        <v>8.34</v>
      </c>
      <c r="D337" s="47" t="s">
        <v>1806</v>
      </c>
      <c r="E337" s="48" t="s">
        <v>675</v>
      </c>
      <c r="F337" s="49">
        <v>34966</v>
      </c>
      <c r="G337" s="50">
        <f t="shared" si="7"/>
        <v>9.4674880219028061</v>
      </c>
      <c r="H337" s="47" t="s">
        <v>13</v>
      </c>
      <c r="I337" s="51">
        <v>38424</v>
      </c>
    </row>
    <row r="338" spans="1:9">
      <c r="A338" s="38">
        <v>22</v>
      </c>
      <c r="B338" s="171">
        <v>22</v>
      </c>
      <c r="C338" s="46">
        <v>8.36</v>
      </c>
      <c r="D338" s="47" t="s">
        <v>1527</v>
      </c>
      <c r="E338" s="48" t="s">
        <v>782</v>
      </c>
      <c r="F338" s="49">
        <v>35227</v>
      </c>
      <c r="G338" s="50">
        <f t="shared" si="7"/>
        <v>9.6892539356605063</v>
      </c>
      <c r="H338" s="47" t="s">
        <v>13</v>
      </c>
      <c r="I338" s="51">
        <v>38766</v>
      </c>
    </row>
    <row r="339" spans="1:9">
      <c r="A339" s="38">
        <v>23</v>
      </c>
      <c r="B339" s="171">
        <v>23</v>
      </c>
      <c r="C339" s="46">
        <v>8.51</v>
      </c>
      <c r="D339" s="47" t="s">
        <v>1483</v>
      </c>
      <c r="E339" s="48" t="s">
        <v>1805</v>
      </c>
      <c r="F339" s="49">
        <v>35111</v>
      </c>
      <c r="G339" s="50">
        <f t="shared" si="7"/>
        <v>10.00684462696783</v>
      </c>
      <c r="H339" s="47" t="s">
        <v>13</v>
      </c>
      <c r="I339" s="51">
        <v>38766</v>
      </c>
    </row>
    <row r="340" spans="1:9">
      <c r="A340" s="38">
        <v>24</v>
      </c>
      <c r="B340" s="171">
        <v>24</v>
      </c>
      <c r="C340" s="46">
        <v>8.52</v>
      </c>
      <c r="D340" s="47" t="s">
        <v>1812</v>
      </c>
      <c r="E340" s="48" t="s">
        <v>1813</v>
      </c>
      <c r="F340" s="49">
        <v>36947</v>
      </c>
      <c r="G340" s="50">
        <f t="shared" si="7"/>
        <v>9.9438740588637913</v>
      </c>
      <c r="H340" s="47" t="s">
        <v>13</v>
      </c>
      <c r="I340" s="51">
        <v>40579</v>
      </c>
    </row>
    <row r="341" spans="1:9">
      <c r="A341" s="38">
        <v>25</v>
      </c>
      <c r="B341" s="171">
        <v>25</v>
      </c>
      <c r="C341" s="46">
        <v>8.5500000000000007</v>
      </c>
      <c r="D341" s="47" t="s">
        <v>1542</v>
      </c>
      <c r="E341" s="48" t="s">
        <v>841</v>
      </c>
      <c r="F341" s="49">
        <v>38610</v>
      </c>
      <c r="G341" s="50">
        <f t="shared" si="7"/>
        <v>9.4182067077344289</v>
      </c>
      <c r="H341" s="47" t="s">
        <v>13</v>
      </c>
      <c r="I341" s="51">
        <v>42050</v>
      </c>
    </row>
    <row r="342" spans="1:9">
      <c r="A342" s="38">
        <v>26</v>
      </c>
      <c r="B342" s="171">
        <v>26</v>
      </c>
      <c r="C342" s="46">
        <v>8.6</v>
      </c>
      <c r="D342" s="47" t="s">
        <v>1297</v>
      </c>
      <c r="E342" s="48" t="s">
        <v>294</v>
      </c>
      <c r="F342" s="49">
        <v>35671</v>
      </c>
      <c r="G342" s="50">
        <f t="shared" si="7"/>
        <v>8.473648186173854</v>
      </c>
      <c r="H342" s="47" t="s">
        <v>13</v>
      </c>
      <c r="I342" s="51">
        <v>38766</v>
      </c>
    </row>
    <row r="343" spans="1:9">
      <c r="A343" s="38">
        <v>27</v>
      </c>
      <c r="B343" s="171">
        <v>27</v>
      </c>
      <c r="C343" s="46">
        <v>8.65</v>
      </c>
      <c r="D343" s="47" t="s">
        <v>1527</v>
      </c>
      <c r="E343" s="48" t="s">
        <v>1814</v>
      </c>
      <c r="F343" s="49">
        <v>39263</v>
      </c>
      <c r="G343" s="50">
        <f t="shared" si="7"/>
        <v>9.7193702943189599</v>
      </c>
      <c r="H343" s="47" t="s">
        <v>13</v>
      </c>
      <c r="I343" s="51">
        <v>42813</v>
      </c>
    </row>
    <row r="344" spans="1:9">
      <c r="A344" s="38">
        <v>28</v>
      </c>
      <c r="B344" s="171">
        <v>28</v>
      </c>
      <c r="C344" s="46">
        <v>8.68</v>
      </c>
      <c r="D344" s="47" t="s">
        <v>1815</v>
      </c>
      <c r="E344" s="48" t="s">
        <v>1580</v>
      </c>
      <c r="F344" s="49">
        <v>39788</v>
      </c>
      <c r="G344" s="50">
        <f t="shared" si="7"/>
        <v>9.2594113620807672</v>
      </c>
      <c r="H344" s="47" t="s">
        <v>13</v>
      </c>
      <c r="I344" s="51">
        <v>43170</v>
      </c>
    </row>
    <row r="345" spans="1:9">
      <c r="A345" s="38">
        <v>29</v>
      </c>
      <c r="B345" s="171">
        <v>29</v>
      </c>
      <c r="C345" s="46">
        <v>8.76</v>
      </c>
      <c r="D345" s="47" t="s">
        <v>1763</v>
      </c>
      <c r="E345" s="48" t="s">
        <v>1286</v>
      </c>
      <c r="F345" s="49">
        <v>37367</v>
      </c>
      <c r="G345" s="50">
        <f t="shared" si="7"/>
        <v>9.8124572210814502</v>
      </c>
      <c r="H345" s="47" t="s">
        <v>13</v>
      </c>
      <c r="I345" s="51">
        <v>40951</v>
      </c>
    </row>
    <row r="346" spans="1:9" ht="12" thickBot="1">
      <c r="A346" s="67">
        <v>30</v>
      </c>
      <c r="B346" s="80">
        <v>30</v>
      </c>
      <c r="C346" s="68">
        <v>8.8800000000000008</v>
      </c>
      <c r="D346" s="69" t="s">
        <v>1816</v>
      </c>
      <c r="E346" s="70" t="s">
        <v>1817</v>
      </c>
      <c r="F346" s="71">
        <v>36526</v>
      </c>
      <c r="G346" s="72">
        <f t="shared" si="7"/>
        <v>10.099931553730322</v>
      </c>
      <c r="H346" s="69" t="s">
        <v>13</v>
      </c>
      <c r="I346" s="73">
        <v>40215</v>
      </c>
    </row>
    <row r="347" spans="1:9">
      <c r="A347" s="38">
        <v>31</v>
      </c>
      <c r="B347" s="171">
        <v>31</v>
      </c>
      <c r="C347" s="46">
        <v>8.89</v>
      </c>
      <c r="D347" s="47" t="s">
        <v>1433</v>
      </c>
      <c r="E347" s="48" t="s">
        <v>1211</v>
      </c>
      <c r="F347" s="49">
        <v>33615</v>
      </c>
      <c r="G347" s="50">
        <f t="shared" si="7"/>
        <v>10.080766598220396</v>
      </c>
      <c r="H347" s="47" t="s">
        <v>13</v>
      </c>
      <c r="I347" s="51">
        <v>37297</v>
      </c>
    </row>
    <row r="348" spans="1:9">
      <c r="A348" s="38">
        <v>32</v>
      </c>
      <c r="B348" s="171">
        <v>31</v>
      </c>
      <c r="C348" s="46">
        <v>8.89</v>
      </c>
      <c r="D348" s="47" t="s">
        <v>1400</v>
      </c>
      <c r="E348" s="48" t="s">
        <v>720</v>
      </c>
      <c r="F348" s="49">
        <v>36830</v>
      </c>
      <c r="G348" s="50">
        <f t="shared" si="7"/>
        <v>9.2676249144421625</v>
      </c>
      <c r="H348" s="47" t="s">
        <v>13</v>
      </c>
      <c r="I348" s="51">
        <v>40215</v>
      </c>
    </row>
    <row r="349" spans="1:9">
      <c r="A349" s="38">
        <v>33</v>
      </c>
      <c r="B349" s="171">
        <v>33</v>
      </c>
      <c r="C349" s="46">
        <v>8.93</v>
      </c>
      <c r="D349" s="47" t="s">
        <v>1373</v>
      </c>
      <c r="E349" s="48" t="s">
        <v>1818</v>
      </c>
      <c r="F349" s="49">
        <v>34719</v>
      </c>
      <c r="G349" s="50">
        <f t="shared" si="7"/>
        <v>10.143737166324435</v>
      </c>
      <c r="H349" s="47" t="s">
        <v>13</v>
      </c>
      <c r="I349" s="51">
        <v>38424</v>
      </c>
    </row>
    <row r="350" spans="1:9">
      <c r="A350" s="38">
        <v>34</v>
      </c>
      <c r="B350" s="171">
        <v>34</v>
      </c>
      <c r="C350" s="46">
        <v>8.99</v>
      </c>
      <c r="D350" s="47" t="s">
        <v>1573</v>
      </c>
      <c r="E350" s="48" t="s">
        <v>1819</v>
      </c>
      <c r="F350" s="49">
        <v>35255</v>
      </c>
      <c r="G350" s="50">
        <f t="shared" si="7"/>
        <v>9.6125941136208084</v>
      </c>
      <c r="H350" s="47" t="s">
        <v>13</v>
      </c>
      <c r="I350" s="51">
        <v>38766</v>
      </c>
    </row>
    <row r="351" spans="1:9">
      <c r="A351" s="38">
        <v>35</v>
      </c>
      <c r="B351" s="171">
        <v>35</v>
      </c>
      <c r="C351" s="46">
        <v>9</v>
      </c>
      <c r="D351" s="47" t="s">
        <v>1378</v>
      </c>
      <c r="E351" s="48" t="s">
        <v>1820</v>
      </c>
      <c r="F351" s="49">
        <v>37699</v>
      </c>
      <c r="G351" s="50">
        <f t="shared" si="7"/>
        <v>9.897330595482547</v>
      </c>
      <c r="H351" s="47" t="s">
        <v>13</v>
      </c>
      <c r="I351" s="51">
        <v>41314</v>
      </c>
    </row>
    <row r="352" spans="1:9">
      <c r="A352" s="38">
        <v>36</v>
      </c>
      <c r="B352" s="171">
        <v>36</v>
      </c>
      <c r="C352" s="46">
        <v>9.0299999999999994</v>
      </c>
      <c r="D352" s="47" t="s">
        <v>1821</v>
      </c>
      <c r="E352" s="48" t="s">
        <v>1822</v>
      </c>
      <c r="F352" s="49">
        <v>38621</v>
      </c>
      <c r="G352" s="50">
        <f t="shared" si="7"/>
        <v>9.3880903490759753</v>
      </c>
      <c r="H352" s="47" t="s">
        <v>13</v>
      </c>
      <c r="I352" s="51">
        <v>42050</v>
      </c>
    </row>
    <row r="353" spans="1:9">
      <c r="A353" s="38">
        <v>37</v>
      </c>
      <c r="B353" s="171">
        <v>37</v>
      </c>
      <c r="C353" s="46">
        <v>9.11</v>
      </c>
      <c r="D353" s="47" t="s">
        <v>1400</v>
      </c>
      <c r="E353" s="48" t="s">
        <v>1505</v>
      </c>
      <c r="F353" s="49">
        <v>34403</v>
      </c>
      <c r="G353" s="50">
        <f t="shared" si="7"/>
        <v>7.9233401779603012</v>
      </c>
      <c r="H353" s="47" t="s">
        <v>13</v>
      </c>
      <c r="I353" s="51">
        <v>37297</v>
      </c>
    </row>
    <row r="354" spans="1:9">
      <c r="A354" s="38">
        <v>38</v>
      </c>
      <c r="B354" s="171">
        <v>38</v>
      </c>
      <c r="C354" s="46">
        <v>9.14</v>
      </c>
      <c r="D354" s="47" t="s">
        <v>1321</v>
      </c>
      <c r="E354" s="48" t="s">
        <v>1823</v>
      </c>
      <c r="F354" s="77">
        <v>36526</v>
      </c>
      <c r="G354" s="50">
        <f t="shared" si="7"/>
        <v>10.099931553730322</v>
      </c>
      <c r="H354" s="47" t="s">
        <v>13</v>
      </c>
      <c r="I354" s="51">
        <v>40215</v>
      </c>
    </row>
    <row r="355" spans="1:9">
      <c r="A355" s="38">
        <v>39</v>
      </c>
      <c r="B355" s="171">
        <v>38</v>
      </c>
      <c r="C355" s="46">
        <v>9.14</v>
      </c>
      <c r="D355" s="47" t="s">
        <v>1344</v>
      </c>
      <c r="E355" s="48" t="s">
        <v>1550</v>
      </c>
      <c r="F355" s="49">
        <v>38554</v>
      </c>
      <c r="G355" s="50">
        <f t="shared" si="7"/>
        <v>9.5715263518138265</v>
      </c>
      <c r="H355" s="47" t="s">
        <v>13</v>
      </c>
      <c r="I355" s="51">
        <v>42050</v>
      </c>
    </row>
    <row r="356" spans="1:9" ht="12" thickBot="1">
      <c r="A356" s="67">
        <v>40</v>
      </c>
      <c r="B356" s="80">
        <v>38</v>
      </c>
      <c r="C356" s="68">
        <v>9.14</v>
      </c>
      <c r="D356" s="69" t="s">
        <v>1527</v>
      </c>
      <c r="E356" s="70" t="s">
        <v>325</v>
      </c>
      <c r="F356" s="71">
        <v>38567</v>
      </c>
      <c r="G356" s="72">
        <f t="shared" si="7"/>
        <v>9.5359342915811087</v>
      </c>
      <c r="H356" s="69" t="s">
        <v>13</v>
      </c>
      <c r="I356" s="73">
        <v>42050</v>
      </c>
    </row>
    <row r="357" spans="1:9">
      <c r="A357" s="38">
        <v>41</v>
      </c>
      <c r="B357" s="171">
        <v>41</v>
      </c>
      <c r="C357" s="46">
        <v>9.15</v>
      </c>
      <c r="D357" s="47" t="s">
        <v>1395</v>
      </c>
      <c r="E357" s="48" t="s">
        <v>1396</v>
      </c>
      <c r="F357" s="49">
        <v>36941</v>
      </c>
      <c r="G357" s="50">
        <f t="shared" si="7"/>
        <v>9.9603011635865837</v>
      </c>
      <c r="H357" s="47" t="s">
        <v>13</v>
      </c>
      <c r="I357" s="51">
        <v>40579</v>
      </c>
    </row>
    <row r="358" spans="1:9">
      <c r="A358" s="38">
        <v>42</v>
      </c>
      <c r="B358" s="171">
        <v>42</v>
      </c>
      <c r="C358" s="46">
        <v>9.16</v>
      </c>
      <c r="D358" s="47" t="s">
        <v>1416</v>
      </c>
      <c r="E358" s="48" t="s">
        <v>1211</v>
      </c>
      <c r="F358" s="49">
        <v>34224</v>
      </c>
      <c r="G358" s="50">
        <f t="shared" si="7"/>
        <v>8.4134154688569467</v>
      </c>
      <c r="H358" s="47" t="s">
        <v>13</v>
      </c>
      <c r="I358" s="51">
        <v>37297</v>
      </c>
    </row>
    <row r="359" spans="1:9">
      <c r="A359" s="38">
        <v>43</v>
      </c>
      <c r="B359" s="171">
        <v>42</v>
      </c>
      <c r="C359" s="46">
        <v>9.16</v>
      </c>
      <c r="D359" s="47" t="s">
        <v>1397</v>
      </c>
      <c r="E359" s="48" t="s">
        <v>1546</v>
      </c>
      <c r="F359" s="49">
        <v>37700</v>
      </c>
      <c r="G359" s="50">
        <f t="shared" si="7"/>
        <v>9.8945927446954141</v>
      </c>
      <c r="H359" s="47" t="s">
        <v>13</v>
      </c>
      <c r="I359" s="51">
        <v>41314</v>
      </c>
    </row>
    <row r="360" spans="1:9">
      <c r="A360" s="38">
        <v>44</v>
      </c>
      <c r="B360" s="171">
        <v>44</v>
      </c>
      <c r="C360" s="46">
        <v>9.39</v>
      </c>
      <c r="D360" s="47" t="s">
        <v>1511</v>
      </c>
      <c r="E360" s="48" t="s">
        <v>1512</v>
      </c>
      <c r="F360" s="49">
        <v>38575</v>
      </c>
      <c r="G360" s="50">
        <f t="shared" si="7"/>
        <v>9.5140314852840522</v>
      </c>
      <c r="H360" s="47" t="s">
        <v>13</v>
      </c>
      <c r="I360" s="51">
        <v>42050</v>
      </c>
    </row>
    <row r="361" spans="1:9">
      <c r="A361" s="38">
        <v>45</v>
      </c>
      <c r="B361" s="171">
        <v>45</v>
      </c>
      <c r="C361" s="46">
        <v>9.66</v>
      </c>
      <c r="D361" s="47" t="s">
        <v>1190</v>
      </c>
      <c r="E361" s="48" t="s">
        <v>1824</v>
      </c>
      <c r="F361" s="49">
        <v>34191</v>
      </c>
      <c r="G361" s="50">
        <f t="shared" si="7"/>
        <v>8.5037645448323058</v>
      </c>
      <c r="H361" s="47" t="s">
        <v>13</v>
      </c>
      <c r="I361" s="51">
        <v>37297</v>
      </c>
    </row>
    <row r="362" spans="1:9">
      <c r="A362" s="38">
        <v>46</v>
      </c>
      <c r="B362" s="171">
        <v>45</v>
      </c>
      <c r="C362" s="46">
        <v>9.66</v>
      </c>
      <c r="D362" s="47" t="s">
        <v>1402</v>
      </c>
      <c r="E362" s="48" t="s">
        <v>455</v>
      </c>
      <c r="F362" s="77">
        <v>36526</v>
      </c>
      <c r="G362" s="50">
        <f t="shared" si="7"/>
        <v>10.099931553730322</v>
      </c>
      <c r="H362" s="47" t="s">
        <v>13</v>
      </c>
      <c r="I362" s="51">
        <v>40215</v>
      </c>
    </row>
    <row r="363" spans="1:9">
      <c r="A363" s="38">
        <v>47</v>
      </c>
      <c r="B363" s="171">
        <v>47</v>
      </c>
      <c r="C363" s="46">
        <v>9.69</v>
      </c>
      <c r="D363" s="47" t="s">
        <v>1184</v>
      </c>
      <c r="E363" s="48" t="s">
        <v>1825</v>
      </c>
      <c r="F363" s="77">
        <v>34335</v>
      </c>
      <c r="G363" s="50">
        <f t="shared" si="7"/>
        <v>9.1060917180013696</v>
      </c>
      <c r="H363" s="47" t="s">
        <v>13</v>
      </c>
      <c r="I363" s="51">
        <v>37661</v>
      </c>
    </row>
    <row r="364" spans="1:9">
      <c r="A364" s="38">
        <v>48</v>
      </c>
      <c r="B364" s="171">
        <v>48</v>
      </c>
      <c r="C364" s="46">
        <v>10.029999999999999</v>
      </c>
      <c r="D364" s="47" t="s">
        <v>1373</v>
      </c>
      <c r="E364" s="48" t="s">
        <v>1826</v>
      </c>
      <c r="F364" s="49">
        <v>39719</v>
      </c>
      <c r="G364" s="50">
        <f t="shared" si="7"/>
        <v>9.4483230663928808</v>
      </c>
      <c r="H364" s="47" t="s">
        <v>13</v>
      </c>
      <c r="I364" s="51">
        <v>43170</v>
      </c>
    </row>
    <row r="365" spans="1:9">
      <c r="A365" s="38">
        <v>49</v>
      </c>
      <c r="B365" s="171">
        <v>49</v>
      </c>
      <c r="C365" s="46">
        <v>10.44</v>
      </c>
      <c r="D365" s="47" t="s">
        <v>1433</v>
      </c>
      <c r="E365" s="48" t="s">
        <v>70</v>
      </c>
      <c r="F365" s="49">
        <v>37360</v>
      </c>
      <c r="G365" s="50">
        <f t="shared" si="7"/>
        <v>9.8316221765913756</v>
      </c>
      <c r="H365" s="47" t="s">
        <v>13</v>
      </c>
      <c r="I365" s="51">
        <v>40951</v>
      </c>
    </row>
    <row r="366" spans="1:9">
      <c r="A366" s="38">
        <v>50</v>
      </c>
      <c r="B366" s="171">
        <v>50</v>
      </c>
      <c r="C366" s="46">
        <v>11.1</v>
      </c>
      <c r="D366" s="47" t="s">
        <v>1234</v>
      </c>
      <c r="E366" s="48" t="s">
        <v>1827</v>
      </c>
      <c r="F366" s="77">
        <v>37257</v>
      </c>
      <c r="G366" s="50">
        <f t="shared" si="7"/>
        <v>10.113620807665983</v>
      </c>
      <c r="H366" s="47" t="s">
        <v>13</v>
      </c>
      <c r="I366" s="51">
        <v>40951</v>
      </c>
    </row>
    <row r="368" spans="1:9" ht="13">
      <c r="A368" s="40" t="s">
        <v>1828</v>
      </c>
      <c r="B368" s="41"/>
      <c r="C368" s="35"/>
      <c r="D368" s="35"/>
      <c r="E368" s="35"/>
      <c r="F368" s="42"/>
      <c r="G368" s="42"/>
      <c r="H368" s="35"/>
      <c r="I368" s="42"/>
    </row>
    <row r="369" spans="1:9">
      <c r="A369" s="93" t="s">
        <v>1</v>
      </c>
      <c r="B369" s="43" t="s">
        <v>1559</v>
      </c>
      <c r="C369" s="44" t="s">
        <v>0</v>
      </c>
      <c r="D369" s="45" t="s">
        <v>4</v>
      </c>
      <c r="E369" s="45" t="s">
        <v>5</v>
      </c>
      <c r="F369" s="44" t="s">
        <v>2</v>
      </c>
      <c r="G369" s="44" t="s">
        <v>124</v>
      </c>
      <c r="H369" s="45" t="s">
        <v>3</v>
      </c>
      <c r="I369" s="100" t="s">
        <v>6</v>
      </c>
    </row>
    <row r="370" spans="1:9">
      <c r="A370" s="38">
        <v>1</v>
      </c>
      <c r="B370" s="78">
        <v>1</v>
      </c>
      <c r="C370" s="46">
        <v>8.7899999999999991</v>
      </c>
      <c r="D370" s="47" t="s">
        <v>1729</v>
      </c>
      <c r="E370" s="48" t="s">
        <v>1220</v>
      </c>
      <c r="F370" s="49">
        <v>24191</v>
      </c>
      <c r="G370" s="50">
        <f>(I370-F370)/365.25</f>
        <v>13.95482546201232</v>
      </c>
      <c r="H370" s="47" t="s">
        <v>615</v>
      </c>
      <c r="I370" s="51">
        <v>29288</v>
      </c>
    </row>
    <row r="371" spans="1:9">
      <c r="B371" s="28"/>
    </row>
    <row r="372" spans="1:9" ht="13">
      <c r="A372" s="40" t="s">
        <v>1829</v>
      </c>
      <c r="B372" s="41"/>
      <c r="C372" s="35"/>
      <c r="D372" s="35"/>
      <c r="E372" s="35"/>
      <c r="F372" s="42"/>
      <c r="G372" s="42"/>
      <c r="H372" s="35"/>
      <c r="I372" s="42"/>
    </row>
    <row r="373" spans="1:9">
      <c r="A373" s="93" t="s">
        <v>1</v>
      </c>
      <c r="B373" s="43" t="s">
        <v>1559</v>
      </c>
      <c r="C373" s="44" t="s">
        <v>0</v>
      </c>
      <c r="D373" s="45" t="s">
        <v>4</v>
      </c>
      <c r="E373" s="45" t="s">
        <v>5</v>
      </c>
      <c r="F373" s="44" t="s">
        <v>2</v>
      </c>
      <c r="G373" s="44" t="s">
        <v>124</v>
      </c>
      <c r="H373" s="45" t="s">
        <v>3</v>
      </c>
      <c r="I373" s="100" t="s">
        <v>6</v>
      </c>
    </row>
    <row r="374" spans="1:9">
      <c r="A374" s="38">
        <v>1</v>
      </c>
      <c r="B374" s="78">
        <v>1</v>
      </c>
      <c r="C374" s="46">
        <v>8.2200000000000006</v>
      </c>
      <c r="D374" s="47" t="s">
        <v>1180</v>
      </c>
      <c r="E374" s="48" t="s">
        <v>1181</v>
      </c>
      <c r="F374" s="49">
        <v>26486</v>
      </c>
      <c r="G374" s="50">
        <f t="shared" ref="G374:G395" si="8">(I374-F374)/365.25</f>
        <v>17.598904859685145</v>
      </c>
      <c r="H374" s="47" t="s">
        <v>11</v>
      </c>
      <c r="I374" s="51">
        <v>32914</v>
      </c>
    </row>
    <row r="375" spans="1:9">
      <c r="A375" s="38">
        <v>2</v>
      </c>
      <c r="B375" s="78">
        <v>2</v>
      </c>
      <c r="C375" s="46">
        <v>8.44</v>
      </c>
      <c r="D375" s="47" t="s">
        <v>1178</v>
      </c>
      <c r="E375" s="48" t="s">
        <v>897</v>
      </c>
      <c r="F375" s="49">
        <v>25583</v>
      </c>
      <c r="G375" s="50">
        <f t="shared" si="8"/>
        <v>17.065023956194388</v>
      </c>
      <c r="H375" s="47" t="s">
        <v>259</v>
      </c>
      <c r="I375" s="51">
        <v>31816</v>
      </c>
    </row>
    <row r="376" spans="1:9">
      <c r="A376" s="38">
        <v>3</v>
      </c>
      <c r="B376" s="78">
        <v>3</v>
      </c>
      <c r="C376" s="46">
        <v>8.6</v>
      </c>
      <c r="D376" s="47" t="s">
        <v>1178</v>
      </c>
      <c r="E376" s="48" t="s">
        <v>1179</v>
      </c>
      <c r="F376" s="49">
        <v>37326</v>
      </c>
      <c r="G376" s="50">
        <f t="shared" si="8"/>
        <v>17.859000684462696</v>
      </c>
      <c r="H376" s="47" t="s">
        <v>13</v>
      </c>
      <c r="I376" s="51">
        <v>43849</v>
      </c>
    </row>
    <row r="377" spans="1:9">
      <c r="A377" s="38">
        <v>4</v>
      </c>
      <c r="B377" s="78">
        <v>4</v>
      </c>
      <c r="C377" s="46">
        <v>8.6300000000000008</v>
      </c>
      <c r="D377" s="47" t="s">
        <v>1236</v>
      </c>
      <c r="E377" s="48" t="s">
        <v>852</v>
      </c>
      <c r="F377" s="49">
        <v>37406</v>
      </c>
      <c r="G377" s="50">
        <f t="shared" si="8"/>
        <v>17.639972621492127</v>
      </c>
      <c r="H377" s="47" t="s">
        <v>13</v>
      </c>
      <c r="I377" s="51">
        <v>43849</v>
      </c>
    </row>
    <row r="378" spans="1:9">
      <c r="A378" s="38">
        <v>5</v>
      </c>
      <c r="B378" s="78">
        <v>5</v>
      </c>
      <c r="C378" s="46">
        <v>8.67</v>
      </c>
      <c r="D378" s="47" t="s">
        <v>1223</v>
      </c>
      <c r="E378" s="48" t="s">
        <v>1224</v>
      </c>
      <c r="F378" s="49">
        <v>26894</v>
      </c>
      <c r="G378" s="50">
        <f t="shared" si="8"/>
        <v>17.456536618754278</v>
      </c>
      <c r="H378" s="47" t="s">
        <v>165</v>
      </c>
      <c r="I378" s="51">
        <v>33270</v>
      </c>
    </row>
    <row r="379" spans="1:9">
      <c r="A379" s="38">
        <v>6</v>
      </c>
      <c r="B379" s="78">
        <v>6</v>
      </c>
      <c r="C379" s="46">
        <v>8.7200000000000006</v>
      </c>
      <c r="D379" s="47" t="s">
        <v>1167</v>
      </c>
      <c r="E379" s="48" t="s">
        <v>269</v>
      </c>
      <c r="F379" s="49">
        <v>28729</v>
      </c>
      <c r="G379" s="50">
        <f t="shared" si="8"/>
        <v>17.437371663244353</v>
      </c>
      <c r="H379" s="47" t="s">
        <v>221</v>
      </c>
      <c r="I379" s="51">
        <v>35098</v>
      </c>
    </row>
    <row r="380" spans="1:9">
      <c r="A380" s="38">
        <v>7</v>
      </c>
      <c r="B380" s="78">
        <v>7</v>
      </c>
      <c r="C380" s="46">
        <v>8.7899999999999991</v>
      </c>
      <c r="D380" s="47" t="s">
        <v>1216</v>
      </c>
      <c r="E380" s="48" t="s">
        <v>70</v>
      </c>
      <c r="F380" s="49">
        <v>36565</v>
      </c>
      <c r="G380" s="50">
        <f t="shared" si="8"/>
        <v>16.815879534565365</v>
      </c>
      <c r="H380" s="47" t="s">
        <v>12</v>
      </c>
      <c r="I380" s="51">
        <v>42707</v>
      </c>
    </row>
    <row r="381" spans="1:9">
      <c r="A381" s="38">
        <v>8</v>
      </c>
      <c r="B381" s="78">
        <v>8</v>
      </c>
      <c r="C381" s="46">
        <v>8.84</v>
      </c>
      <c r="D381" s="47" t="s">
        <v>844</v>
      </c>
      <c r="E381" s="48" t="s">
        <v>90</v>
      </c>
      <c r="F381" s="49">
        <v>37432</v>
      </c>
      <c r="G381" s="50">
        <f t="shared" si="8"/>
        <v>17.582477754962355</v>
      </c>
      <c r="H381" s="47" t="s">
        <v>16</v>
      </c>
      <c r="I381" s="51">
        <v>43854</v>
      </c>
    </row>
    <row r="382" spans="1:9">
      <c r="A382" s="38">
        <v>9</v>
      </c>
      <c r="B382" s="78">
        <v>9</v>
      </c>
      <c r="C382" s="46">
        <v>9.15</v>
      </c>
      <c r="D382" s="47" t="s">
        <v>1193</v>
      </c>
      <c r="E382" s="48" t="s">
        <v>1204</v>
      </c>
      <c r="F382" s="49">
        <v>25685</v>
      </c>
      <c r="G382" s="50">
        <f t="shared" si="8"/>
        <v>17.765913757700204</v>
      </c>
      <c r="H382" s="47" t="s">
        <v>12</v>
      </c>
      <c r="I382" s="52">
        <v>32174</v>
      </c>
    </row>
    <row r="383" spans="1:9" ht="12" thickBot="1">
      <c r="A383" s="67">
        <v>10</v>
      </c>
      <c r="B383" s="80">
        <v>10</v>
      </c>
      <c r="C383" s="68">
        <v>9.16</v>
      </c>
      <c r="D383" s="69" t="s">
        <v>1281</v>
      </c>
      <c r="E383" s="70" t="s">
        <v>1220</v>
      </c>
      <c r="F383" s="71">
        <v>24191</v>
      </c>
      <c r="G383" s="72">
        <f t="shared" si="8"/>
        <v>16.854209445585216</v>
      </c>
      <c r="H383" s="69" t="s">
        <v>23</v>
      </c>
      <c r="I383" s="73">
        <v>30347</v>
      </c>
    </row>
    <row r="384" spans="1:9">
      <c r="A384" s="38">
        <v>11</v>
      </c>
      <c r="B384" s="78">
        <v>11</v>
      </c>
      <c r="C384" s="46">
        <v>9.26</v>
      </c>
      <c r="D384" s="47" t="s">
        <v>1455</v>
      </c>
      <c r="E384" s="48" t="s">
        <v>1499</v>
      </c>
      <c r="F384" s="49">
        <v>26156</v>
      </c>
      <c r="G384" s="50">
        <f t="shared" si="8"/>
        <v>17.336071184120467</v>
      </c>
      <c r="H384" s="47" t="s">
        <v>170</v>
      </c>
      <c r="I384" s="51">
        <v>32488</v>
      </c>
    </row>
    <row r="385" spans="1:9">
      <c r="A385" s="38">
        <v>12</v>
      </c>
      <c r="B385" s="78">
        <v>12</v>
      </c>
      <c r="C385" s="46">
        <v>9.3000000000000007</v>
      </c>
      <c r="D385" s="47" t="s">
        <v>1265</v>
      </c>
      <c r="E385" s="48" t="s">
        <v>561</v>
      </c>
      <c r="F385" s="49">
        <v>24479</v>
      </c>
      <c r="G385" s="50">
        <f t="shared" si="8"/>
        <v>17.995893223819301</v>
      </c>
      <c r="H385" s="47" t="s">
        <v>224</v>
      </c>
      <c r="I385" s="51">
        <v>31052</v>
      </c>
    </row>
    <row r="386" spans="1:9">
      <c r="A386" s="38">
        <v>13</v>
      </c>
      <c r="B386" s="78">
        <v>13</v>
      </c>
      <c r="C386" s="46">
        <v>9.35</v>
      </c>
      <c r="D386" s="47" t="s">
        <v>1170</v>
      </c>
      <c r="E386" s="48" t="s">
        <v>1233</v>
      </c>
      <c r="F386" s="49">
        <v>28026</v>
      </c>
      <c r="G386" s="50">
        <f t="shared" si="8"/>
        <v>17.390828199863108</v>
      </c>
      <c r="H386" s="47" t="s">
        <v>171</v>
      </c>
      <c r="I386" s="51">
        <v>34378</v>
      </c>
    </row>
    <row r="387" spans="1:9">
      <c r="A387" s="38">
        <v>14</v>
      </c>
      <c r="B387" s="78">
        <v>14</v>
      </c>
      <c r="C387" s="46">
        <v>9.41</v>
      </c>
      <c r="D387" s="47" t="s">
        <v>1262</v>
      </c>
      <c r="E387" s="48" t="s">
        <v>295</v>
      </c>
      <c r="F387" s="49">
        <v>23892</v>
      </c>
      <c r="G387" s="50">
        <f t="shared" si="8"/>
        <v>17.629021218343599</v>
      </c>
      <c r="H387" s="47" t="s">
        <v>12</v>
      </c>
      <c r="I387" s="51">
        <v>30331</v>
      </c>
    </row>
    <row r="388" spans="1:9">
      <c r="A388" s="38">
        <v>15</v>
      </c>
      <c r="B388" s="78">
        <v>15</v>
      </c>
      <c r="C388" s="46">
        <v>9.44</v>
      </c>
      <c r="D388" s="47" t="s">
        <v>1168</v>
      </c>
      <c r="E388" s="48" t="s">
        <v>119</v>
      </c>
      <c r="F388" s="49">
        <v>28913</v>
      </c>
      <c r="G388" s="50">
        <f t="shared" si="8"/>
        <v>16.933607118412045</v>
      </c>
      <c r="H388" s="47" t="s">
        <v>221</v>
      </c>
      <c r="I388" s="51">
        <v>35098</v>
      </c>
    </row>
    <row r="389" spans="1:9">
      <c r="A389" s="38">
        <v>16</v>
      </c>
      <c r="B389" s="78">
        <v>16</v>
      </c>
      <c r="C389" s="46">
        <v>9.65</v>
      </c>
      <c r="D389" s="47" t="s">
        <v>1230</v>
      </c>
      <c r="E389" s="48" t="s">
        <v>1508</v>
      </c>
      <c r="F389" s="49">
        <v>24484</v>
      </c>
      <c r="G389" s="50">
        <f t="shared" si="8"/>
        <v>18.099931553730322</v>
      </c>
      <c r="H389" s="47" t="s">
        <v>170</v>
      </c>
      <c r="I389" s="51">
        <v>31095</v>
      </c>
    </row>
    <row r="390" spans="1:9">
      <c r="A390" s="38">
        <v>17</v>
      </c>
      <c r="B390" s="78">
        <v>17</v>
      </c>
      <c r="C390" s="46">
        <v>9.7100000000000009</v>
      </c>
      <c r="D390" s="47" t="s">
        <v>1168</v>
      </c>
      <c r="E390" s="48" t="s">
        <v>330</v>
      </c>
      <c r="F390" s="49">
        <v>24578</v>
      </c>
      <c r="G390" s="50">
        <f t="shared" si="8"/>
        <v>17.842573579739906</v>
      </c>
      <c r="H390" s="47" t="s">
        <v>170</v>
      </c>
      <c r="I390" s="51">
        <v>31095</v>
      </c>
    </row>
    <row r="391" spans="1:9">
      <c r="A391" s="38">
        <v>18</v>
      </c>
      <c r="B391" s="78">
        <v>18</v>
      </c>
      <c r="C391" s="46">
        <v>9.76</v>
      </c>
      <c r="D391" s="47" t="s">
        <v>1190</v>
      </c>
      <c r="E391" s="48" t="s">
        <v>205</v>
      </c>
      <c r="F391" s="49">
        <v>35174</v>
      </c>
      <c r="G391" s="50">
        <f t="shared" si="8"/>
        <v>17.768651608487339</v>
      </c>
      <c r="H391" s="47" t="s">
        <v>13</v>
      </c>
      <c r="I391" s="51">
        <v>41664</v>
      </c>
    </row>
    <row r="392" spans="1:9">
      <c r="A392" s="38">
        <v>19</v>
      </c>
      <c r="B392" s="78">
        <v>19</v>
      </c>
      <c r="C392" s="46">
        <v>10.11</v>
      </c>
      <c r="D392" s="47" t="s">
        <v>1165</v>
      </c>
      <c r="E392" s="48" t="s">
        <v>1380</v>
      </c>
      <c r="F392" s="49">
        <v>24516</v>
      </c>
      <c r="G392" s="50">
        <f t="shared" si="8"/>
        <v>17.913757700205338</v>
      </c>
      <c r="H392" s="47" t="s">
        <v>1135</v>
      </c>
      <c r="I392" s="51">
        <v>31059</v>
      </c>
    </row>
    <row r="393" spans="1:9">
      <c r="A393" s="38">
        <v>20</v>
      </c>
      <c r="B393" s="78">
        <v>20</v>
      </c>
      <c r="C393" s="46">
        <v>10.66</v>
      </c>
      <c r="D393" s="47" t="s">
        <v>1219</v>
      </c>
      <c r="E393" s="48" t="s">
        <v>893</v>
      </c>
      <c r="F393" s="49">
        <v>29134</v>
      </c>
      <c r="G393" s="50">
        <f t="shared" si="8"/>
        <v>36.358658453114302</v>
      </c>
      <c r="H393" s="47" t="s">
        <v>21</v>
      </c>
      <c r="I393" s="51">
        <v>42414</v>
      </c>
    </row>
    <row r="394" spans="1:9">
      <c r="A394" s="38">
        <v>21</v>
      </c>
      <c r="B394" s="78">
        <v>21</v>
      </c>
      <c r="C394" s="46">
        <v>11.27</v>
      </c>
      <c r="D394" s="47" t="s">
        <v>1303</v>
      </c>
      <c r="E394" s="48" t="s">
        <v>1382</v>
      </c>
      <c r="F394" s="49">
        <v>26530</v>
      </c>
      <c r="G394" s="50">
        <f t="shared" si="8"/>
        <v>44.481861738535251</v>
      </c>
      <c r="H394" s="47" t="s">
        <v>21</v>
      </c>
      <c r="I394" s="51">
        <v>42777</v>
      </c>
    </row>
    <row r="395" spans="1:9">
      <c r="A395" s="38">
        <v>22</v>
      </c>
      <c r="B395" s="78">
        <v>22</v>
      </c>
      <c r="C395" s="46">
        <v>11.28</v>
      </c>
      <c r="D395" s="47" t="s">
        <v>1395</v>
      </c>
      <c r="E395" s="48" t="s">
        <v>1520</v>
      </c>
      <c r="F395" s="49">
        <v>36951</v>
      </c>
      <c r="G395" s="50">
        <f t="shared" si="8"/>
        <v>15.759069130732374</v>
      </c>
      <c r="H395" s="47" t="s">
        <v>12</v>
      </c>
      <c r="I395" s="51">
        <v>42707</v>
      </c>
    </row>
    <row r="397" spans="1:9" ht="13">
      <c r="A397" s="40" t="s">
        <v>1831</v>
      </c>
      <c r="B397" s="41"/>
      <c r="C397" s="35"/>
      <c r="D397" s="35"/>
      <c r="E397" s="35"/>
      <c r="F397" s="42"/>
      <c r="G397" s="42"/>
      <c r="H397" s="35"/>
      <c r="I397" s="42"/>
    </row>
    <row r="398" spans="1:9">
      <c r="A398" s="93" t="s">
        <v>1</v>
      </c>
      <c r="B398" s="43" t="s">
        <v>1559</v>
      </c>
      <c r="C398" s="44" t="s">
        <v>0</v>
      </c>
      <c r="D398" s="45" t="s">
        <v>4</v>
      </c>
      <c r="E398" s="45" t="s">
        <v>5</v>
      </c>
      <c r="F398" s="44" t="s">
        <v>2</v>
      </c>
      <c r="G398" s="44" t="s">
        <v>124</v>
      </c>
      <c r="H398" s="45" t="s">
        <v>3</v>
      </c>
      <c r="I398" s="100" t="s">
        <v>6</v>
      </c>
    </row>
    <row r="399" spans="1:9">
      <c r="A399" s="38">
        <v>1</v>
      </c>
      <c r="B399" s="78">
        <v>1</v>
      </c>
      <c r="C399" s="46">
        <v>8.3800000000000008</v>
      </c>
      <c r="D399" s="47" t="s">
        <v>1178</v>
      </c>
      <c r="E399" s="48" t="s">
        <v>897</v>
      </c>
      <c r="F399" s="49">
        <v>25583</v>
      </c>
      <c r="G399" s="50">
        <f t="shared" ref="G399:G423" si="9">(I399-F399)/365.25</f>
        <v>16.079397672826833</v>
      </c>
      <c r="H399" s="47" t="s">
        <v>14</v>
      </c>
      <c r="I399" s="101">
        <v>31456</v>
      </c>
    </row>
    <row r="400" spans="1:9">
      <c r="A400" s="38">
        <v>2</v>
      </c>
      <c r="B400" s="78">
        <v>2</v>
      </c>
      <c r="C400" s="46">
        <v>8.86</v>
      </c>
      <c r="D400" s="47" t="s">
        <v>1455</v>
      </c>
      <c r="E400" s="48" t="s">
        <v>1499</v>
      </c>
      <c r="F400" s="49">
        <v>26156</v>
      </c>
      <c r="G400" s="50">
        <f t="shared" si="9"/>
        <v>15.436002737850787</v>
      </c>
      <c r="H400" s="47" t="s">
        <v>12</v>
      </c>
      <c r="I400" s="51">
        <v>31794</v>
      </c>
    </row>
    <row r="401" spans="1:9">
      <c r="A401" s="38">
        <v>3</v>
      </c>
      <c r="B401" s="78">
        <v>2</v>
      </c>
      <c r="C401" s="46">
        <v>8.86</v>
      </c>
      <c r="D401" s="47" t="s">
        <v>1168</v>
      </c>
      <c r="E401" s="48" t="s">
        <v>1231</v>
      </c>
      <c r="F401" s="49">
        <v>25698</v>
      </c>
      <c r="G401" s="50">
        <f t="shared" si="9"/>
        <v>15.764544832306639</v>
      </c>
      <c r="H401" s="47" t="s">
        <v>14</v>
      </c>
      <c r="I401" s="51">
        <v>31456</v>
      </c>
    </row>
    <row r="402" spans="1:9">
      <c r="A402" s="38">
        <v>4</v>
      </c>
      <c r="B402" s="78">
        <v>4</v>
      </c>
      <c r="C402" s="46">
        <v>8.9</v>
      </c>
      <c r="D402" s="47" t="s">
        <v>1216</v>
      </c>
      <c r="E402" s="48" t="s">
        <v>70</v>
      </c>
      <c r="F402" s="49">
        <v>36565</v>
      </c>
      <c r="G402" s="50">
        <f t="shared" si="9"/>
        <v>16.068446269678301</v>
      </c>
      <c r="H402" s="47" t="s">
        <v>435</v>
      </c>
      <c r="I402" s="51">
        <v>42434</v>
      </c>
    </row>
    <row r="403" spans="1:9">
      <c r="A403" s="38">
        <v>5</v>
      </c>
      <c r="B403" s="78">
        <v>4</v>
      </c>
      <c r="C403" s="46">
        <v>8.9</v>
      </c>
      <c r="D403" s="47" t="s">
        <v>844</v>
      </c>
      <c r="E403" s="48" t="s">
        <v>90</v>
      </c>
      <c r="F403" s="49">
        <v>37432</v>
      </c>
      <c r="G403" s="50">
        <f t="shared" si="9"/>
        <v>16.553045859000683</v>
      </c>
      <c r="H403" s="47" t="s">
        <v>10</v>
      </c>
      <c r="I403" s="51">
        <v>43478</v>
      </c>
    </row>
    <row r="404" spans="1:9">
      <c r="A404" s="38">
        <v>6</v>
      </c>
      <c r="B404" s="78">
        <v>6</v>
      </c>
      <c r="C404" s="46">
        <v>8.91</v>
      </c>
      <c r="D404" s="47" t="s">
        <v>1236</v>
      </c>
      <c r="E404" s="48" t="s">
        <v>852</v>
      </c>
      <c r="F404" s="49">
        <v>37406</v>
      </c>
      <c r="G404" s="50">
        <f t="shared" si="9"/>
        <v>15.682409308692677</v>
      </c>
      <c r="H404" s="47" t="s">
        <v>13</v>
      </c>
      <c r="I404" s="169">
        <v>43134</v>
      </c>
    </row>
    <row r="405" spans="1:9">
      <c r="A405" s="38">
        <v>7</v>
      </c>
      <c r="B405" s="78">
        <v>7</v>
      </c>
      <c r="C405" s="46">
        <v>8.94</v>
      </c>
      <c r="D405" s="47" t="s">
        <v>1167</v>
      </c>
      <c r="E405" s="48" t="s">
        <v>269</v>
      </c>
      <c r="F405" s="49">
        <v>28729</v>
      </c>
      <c r="G405" s="50">
        <f t="shared" si="9"/>
        <v>15.427789185489392</v>
      </c>
      <c r="H405" s="47" t="s">
        <v>7</v>
      </c>
      <c r="I405" s="169">
        <v>34364</v>
      </c>
    </row>
    <row r="406" spans="1:9">
      <c r="A406" s="38">
        <v>8</v>
      </c>
      <c r="B406" s="78">
        <v>8</v>
      </c>
      <c r="C406" s="46">
        <v>9.0399999999999991</v>
      </c>
      <c r="D406" s="47" t="s">
        <v>1329</v>
      </c>
      <c r="E406" s="48" t="s">
        <v>1330</v>
      </c>
      <c r="F406" s="49">
        <v>36173</v>
      </c>
      <c r="G406" s="50">
        <f t="shared" si="9"/>
        <v>17.10609171800137</v>
      </c>
      <c r="H406" s="47" t="s">
        <v>165</v>
      </c>
      <c r="I406" s="169">
        <v>42421</v>
      </c>
    </row>
    <row r="407" spans="1:9">
      <c r="A407" s="38">
        <v>9</v>
      </c>
      <c r="B407" s="78">
        <v>9</v>
      </c>
      <c r="C407" s="46">
        <v>9.09</v>
      </c>
      <c r="D407" s="47" t="s">
        <v>1190</v>
      </c>
      <c r="E407" s="48" t="s">
        <v>205</v>
      </c>
      <c r="F407" s="49">
        <v>35174</v>
      </c>
      <c r="G407" s="50">
        <f t="shared" si="9"/>
        <v>16.755646817248461</v>
      </c>
      <c r="H407" s="47" t="s">
        <v>165</v>
      </c>
      <c r="I407" s="169">
        <v>41294</v>
      </c>
    </row>
    <row r="408" spans="1:9" ht="12" thickBot="1">
      <c r="A408" s="67">
        <v>10</v>
      </c>
      <c r="B408" s="80">
        <v>10</v>
      </c>
      <c r="C408" s="68">
        <v>9.1</v>
      </c>
      <c r="D408" s="69" t="s">
        <v>1180</v>
      </c>
      <c r="E408" s="70" t="s">
        <v>1181</v>
      </c>
      <c r="F408" s="71">
        <v>26486</v>
      </c>
      <c r="G408" s="72">
        <f t="shared" si="9"/>
        <v>15.488021902806297</v>
      </c>
      <c r="H408" s="69" t="s">
        <v>11</v>
      </c>
      <c r="I408" s="73">
        <v>32143</v>
      </c>
    </row>
    <row r="409" spans="1:9">
      <c r="A409" s="38">
        <v>11</v>
      </c>
      <c r="B409" s="78">
        <v>11</v>
      </c>
      <c r="C409" s="46">
        <v>9.2899999999999991</v>
      </c>
      <c r="D409" s="47" t="s">
        <v>1281</v>
      </c>
      <c r="E409" s="48" t="s">
        <v>1220</v>
      </c>
      <c r="F409" s="49">
        <v>24191</v>
      </c>
      <c r="G409" s="50">
        <f t="shared" si="9"/>
        <v>15.772758384668036</v>
      </c>
      <c r="H409" s="47" t="s">
        <v>12</v>
      </c>
      <c r="I409" s="170">
        <v>29952</v>
      </c>
    </row>
    <row r="410" spans="1:9">
      <c r="A410" s="38">
        <v>12</v>
      </c>
      <c r="B410" s="78">
        <v>12</v>
      </c>
      <c r="C410" s="46">
        <v>9.34</v>
      </c>
      <c r="D410" s="47" t="s">
        <v>1554</v>
      </c>
      <c r="E410" s="48" t="s">
        <v>1487</v>
      </c>
      <c r="F410" s="49">
        <v>38224</v>
      </c>
      <c r="G410" s="50">
        <f t="shared" si="9"/>
        <v>15.457905544147843</v>
      </c>
      <c r="H410" s="47" t="s">
        <v>18</v>
      </c>
      <c r="I410" s="169">
        <v>43870</v>
      </c>
    </row>
    <row r="411" spans="1:9">
      <c r="A411" s="38">
        <v>13</v>
      </c>
      <c r="B411" s="78">
        <v>13</v>
      </c>
      <c r="C411" s="46">
        <v>9.4</v>
      </c>
      <c r="D411" s="47" t="s">
        <v>1200</v>
      </c>
      <c r="E411" s="48" t="s">
        <v>1514</v>
      </c>
      <c r="F411" s="49">
        <v>34564</v>
      </c>
      <c r="G411" s="50">
        <f t="shared" si="9"/>
        <v>15.455167693360712</v>
      </c>
      <c r="H411" s="47" t="s">
        <v>14</v>
      </c>
      <c r="I411" s="169">
        <v>40209</v>
      </c>
    </row>
    <row r="412" spans="1:9">
      <c r="A412" s="38">
        <v>14</v>
      </c>
      <c r="B412" s="78">
        <v>14</v>
      </c>
      <c r="C412" s="46">
        <v>9.4499999999999993</v>
      </c>
      <c r="D412" s="47" t="s">
        <v>1390</v>
      </c>
      <c r="E412" s="48" t="s">
        <v>330</v>
      </c>
      <c r="F412" s="49">
        <v>24295</v>
      </c>
      <c r="G412" s="50">
        <f t="shared" si="9"/>
        <v>15.488021902806297</v>
      </c>
      <c r="H412" s="47" t="s">
        <v>12</v>
      </c>
      <c r="I412" s="170">
        <v>29952</v>
      </c>
    </row>
    <row r="413" spans="1:9">
      <c r="A413" s="38">
        <v>15</v>
      </c>
      <c r="B413" s="78">
        <v>15</v>
      </c>
      <c r="C413" s="46">
        <v>9.4600000000000009</v>
      </c>
      <c r="D413" s="47" t="s">
        <v>1295</v>
      </c>
      <c r="E413" s="48" t="s">
        <v>1320</v>
      </c>
      <c r="F413" s="49">
        <v>35900</v>
      </c>
      <c r="G413" s="50">
        <f t="shared" si="9"/>
        <v>16.837782340862422</v>
      </c>
      <c r="H413" s="47" t="s">
        <v>13</v>
      </c>
      <c r="I413" s="169">
        <v>42050</v>
      </c>
    </row>
    <row r="414" spans="1:9">
      <c r="A414" s="38">
        <v>16</v>
      </c>
      <c r="B414" s="78">
        <v>16</v>
      </c>
      <c r="C414" s="46">
        <v>9.4700000000000006</v>
      </c>
      <c r="D414" s="47" t="s">
        <v>1265</v>
      </c>
      <c r="E414" s="48" t="s">
        <v>561</v>
      </c>
      <c r="F414" s="49">
        <v>24479</v>
      </c>
      <c r="G414" s="50">
        <f t="shared" si="9"/>
        <v>16.021902806297057</v>
      </c>
      <c r="H414" s="47" t="s">
        <v>12</v>
      </c>
      <c r="I414" s="169">
        <v>30331</v>
      </c>
    </row>
    <row r="415" spans="1:9">
      <c r="A415" s="38">
        <v>17</v>
      </c>
      <c r="B415" s="78">
        <v>16</v>
      </c>
      <c r="C415" s="46">
        <v>9.4700000000000006</v>
      </c>
      <c r="D415" s="47" t="s">
        <v>1262</v>
      </c>
      <c r="E415" s="48" t="s">
        <v>295</v>
      </c>
      <c r="F415" s="49">
        <v>25718</v>
      </c>
      <c r="G415" s="50">
        <f t="shared" si="9"/>
        <v>14.655715263518138</v>
      </c>
      <c r="H415" s="47" t="s">
        <v>12</v>
      </c>
      <c r="I415" s="169">
        <v>31071</v>
      </c>
    </row>
    <row r="416" spans="1:9">
      <c r="A416" s="38">
        <v>18</v>
      </c>
      <c r="B416" s="78">
        <v>18</v>
      </c>
      <c r="C416" s="46">
        <v>9.77</v>
      </c>
      <c r="D416" s="47" t="s">
        <v>1168</v>
      </c>
      <c r="E416" s="48" t="s">
        <v>330</v>
      </c>
      <c r="F416" s="49">
        <v>27208</v>
      </c>
      <c r="G416" s="50">
        <f t="shared" si="9"/>
        <v>15.7015742642026</v>
      </c>
      <c r="H416" s="47" t="s">
        <v>11</v>
      </c>
      <c r="I416" s="169">
        <v>32943</v>
      </c>
    </row>
    <row r="417" spans="1:9">
      <c r="A417" s="38">
        <v>19</v>
      </c>
      <c r="B417" s="78">
        <v>19</v>
      </c>
      <c r="C417" s="46">
        <v>9.86</v>
      </c>
      <c r="D417" s="47" t="s">
        <v>1230</v>
      </c>
      <c r="E417" s="48" t="s">
        <v>1508</v>
      </c>
      <c r="F417" s="49">
        <v>24484</v>
      </c>
      <c r="G417" s="50">
        <f t="shared" si="9"/>
        <v>16.05201916495551</v>
      </c>
      <c r="H417" s="47" t="s">
        <v>23</v>
      </c>
      <c r="I417" s="169">
        <v>30347</v>
      </c>
    </row>
    <row r="418" spans="1:9" ht="12" thickBot="1">
      <c r="A418" s="67">
        <v>20</v>
      </c>
      <c r="B418" s="80">
        <v>20</v>
      </c>
      <c r="C418" s="68">
        <v>10.07</v>
      </c>
      <c r="D418" s="69" t="s">
        <v>1291</v>
      </c>
      <c r="E418" s="70" t="s">
        <v>1572</v>
      </c>
      <c r="F418" s="71">
        <v>24635</v>
      </c>
      <c r="G418" s="72">
        <f t="shared" si="9"/>
        <v>15.638603696098563</v>
      </c>
      <c r="H418" s="69" t="s">
        <v>23</v>
      </c>
      <c r="I418" s="73">
        <v>30347</v>
      </c>
    </row>
    <row r="419" spans="1:9">
      <c r="A419" s="38">
        <v>21</v>
      </c>
      <c r="B419" s="78">
        <v>21</v>
      </c>
      <c r="C419" s="46">
        <v>10.25</v>
      </c>
      <c r="D419" s="47" t="s">
        <v>1308</v>
      </c>
      <c r="E419" s="48" t="s">
        <v>28</v>
      </c>
      <c r="F419" s="49">
        <v>25878</v>
      </c>
      <c r="G419" s="50">
        <f t="shared" si="9"/>
        <v>14.184804928131417</v>
      </c>
      <c r="H419" s="47" t="s">
        <v>1135</v>
      </c>
      <c r="I419" s="169">
        <v>31059</v>
      </c>
    </row>
    <row r="420" spans="1:9">
      <c r="A420" s="38">
        <v>22</v>
      </c>
      <c r="B420" s="78">
        <v>22</v>
      </c>
      <c r="C420" s="46">
        <v>10.73</v>
      </c>
      <c r="D420" s="47" t="s">
        <v>1334</v>
      </c>
      <c r="E420" s="48" t="s">
        <v>471</v>
      </c>
      <c r="F420" s="49">
        <v>24007</v>
      </c>
      <c r="G420" s="50">
        <f t="shared" si="9"/>
        <v>14.275154004106776</v>
      </c>
      <c r="H420" s="47" t="s">
        <v>12</v>
      </c>
      <c r="I420" s="170">
        <v>29221</v>
      </c>
    </row>
    <row r="421" spans="1:9">
      <c r="A421" s="38">
        <v>23</v>
      </c>
      <c r="B421" s="78">
        <v>23</v>
      </c>
      <c r="C421" s="46">
        <v>10.98</v>
      </c>
      <c r="D421" s="47" t="s">
        <v>1247</v>
      </c>
      <c r="E421" s="48" t="s">
        <v>1289</v>
      </c>
      <c r="F421" s="49">
        <v>27436</v>
      </c>
      <c r="G421" s="50">
        <f t="shared" si="9"/>
        <v>15.077344284736482</v>
      </c>
      <c r="H421" s="47" t="s">
        <v>11</v>
      </c>
      <c r="I421" s="169">
        <v>32943</v>
      </c>
    </row>
    <row r="422" spans="1:9">
      <c r="A422" s="38">
        <v>24</v>
      </c>
      <c r="B422" s="78">
        <v>24</v>
      </c>
      <c r="C422" s="46">
        <v>11.45</v>
      </c>
      <c r="D422" s="47" t="s">
        <v>1830</v>
      </c>
      <c r="E422" s="48" t="s">
        <v>1528</v>
      </c>
      <c r="F422" s="49">
        <v>24097</v>
      </c>
      <c r="G422" s="50">
        <f t="shared" si="9"/>
        <v>14.028747433264886</v>
      </c>
      <c r="H422" s="47" t="s">
        <v>12</v>
      </c>
      <c r="I422" s="170">
        <v>29221</v>
      </c>
    </row>
    <row r="423" spans="1:9">
      <c r="A423" s="38">
        <v>25</v>
      </c>
      <c r="B423" s="78">
        <v>25</v>
      </c>
      <c r="C423" s="46">
        <v>11.47</v>
      </c>
      <c r="D423" s="47" t="s">
        <v>1240</v>
      </c>
      <c r="E423" s="48" t="s">
        <v>1528</v>
      </c>
      <c r="F423" s="49">
        <v>24358</v>
      </c>
      <c r="G423" s="50">
        <f t="shared" si="9"/>
        <v>13.314168377823409</v>
      </c>
      <c r="H423" s="47" t="s">
        <v>12</v>
      </c>
      <c r="I423" s="170">
        <v>29221</v>
      </c>
    </row>
    <row r="425" spans="1:9" ht="13">
      <c r="A425" s="40" t="s">
        <v>1832</v>
      </c>
      <c r="B425" s="41"/>
      <c r="C425" s="35"/>
      <c r="D425" s="35"/>
      <c r="E425" s="35"/>
      <c r="F425" s="42"/>
      <c r="G425" s="42"/>
      <c r="H425" s="35"/>
      <c r="I425" s="42"/>
    </row>
    <row r="426" spans="1:9">
      <c r="A426" s="93" t="s">
        <v>1</v>
      </c>
      <c r="B426" s="43" t="s">
        <v>1559</v>
      </c>
      <c r="C426" s="44" t="s">
        <v>0</v>
      </c>
      <c r="D426" s="45" t="s">
        <v>4</v>
      </c>
      <c r="E426" s="45" t="s">
        <v>5</v>
      </c>
      <c r="F426" s="44" t="s">
        <v>2</v>
      </c>
      <c r="G426" s="44" t="s">
        <v>124</v>
      </c>
      <c r="H426" s="45" t="s">
        <v>3</v>
      </c>
      <c r="I426" s="100" t="s">
        <v>6</v>
      </c>
    </row>
    <row r="427" spans="1:9">
      <c r="A427" s="38">
        <v>1</v>
      </c>
      <c r="B427" s="78">
        <v>1</v>
      </c>
      <c r="C427" s="46">
        <v>8.9</v>
      </c>
      <c r="D427" s="47" t="s">
        <v>1281</v>
      </c>
      <c r="E427" s="48" t="s">
        <v>1220</v>
      </c>
      <c r="F427" s="49">
        <v>24191</v>
      </c>
      <c r="G427" s="50">
        <f>(I427-F427)/365.25</f>
        <v>15.786447638603697</v>
      </c>
      <c r="H427" s="47" t="s">
        <v>224</v>
      </c>
      <c r="I427" s="101">
        <v>29957</v>
      </c>
    </row>
    <row r="428" spans="1:9">
      <c r="A428" s="38">
        <v>2</v>
      </c>
      <c r="B428" s="78">
        <v>2</v>
      </c>
      <c r="C428" s="46">
        <v>9.1</v>
      </c>
      <c r="D428" s="47" t="s">
        <v>1186</v>
      </c>
      <c r="E428" s="48" t="s">
        <v>1282</v>
      </c>
      <c r="F428" s="49">
        <v>24193</v>
      </c>
      <c r="G428" s="50">
        <f>(I428-F428)/365.25</f>
        <v>15.780971937029431</v>
      </c>
      <c r="H428" s="47" t="s">
        <v>224</v>
      </c>
      <c r="I428" s="51">
        <v>29957</v>
      </c>
    </row>
    <row r="429" spans="1:9">
      <c r="A429" s="38">
        <v>3</v>
      </c>
      <c r="B429" s="78">
        <v>3</v>
      </c>
      <c r="C429" s="46">
        <v>9.9</v>
      </c>
      <c r="D429" s="47" t="s">
        <v>1318</v>
      </c>
      <c r="E429" s="48" t="s">
        <v>561</v>
      </c>
      <c r="F429" s="49">
        <v>24479</v>
      </c>
      <c r="G429" s="50">
        <f>(I429-F429)/365.25</f>
        <v>14.997946611909651</v>
      </c>
      <c r="H429" s="47" t="s">
        <v>224</v>
      </c>
      <c r="I429" s="51">
        <v>29957</v>
      </c>
    </row>
    <row r="430" spans="1:9">
      <c r="A430" s="38">
        <v>4</v>
      </c>
      <c r="B430" s="78">
        <v>3</v>
      </c>
      <c r="C430" s="46">
        <v>9.9</v>
      </c>
      <c r="D430" s="47" t="s">
        <v>1184</v>
      </c>
      <c r="E430" s="48" t="s">
        <v>1259</v>
      </c>
      <c r="F430" s="49">
        <v>26728</v>
      </c>
      <c r="G430" s="50">
        <f>(I430-F430)/365.25</f>
        <v>14.773442847364819</v>
      </c>
      <c r="H430" s="47" t="s">
        <v>170</v>
      </c>
      <c r="I430" s="51">
        <v>32124</v>
      </c>
    </row>
    <row r="431" spans="1:9">
      <c r="A431" s="38">
        <v>5</v>
      </c>
      <c r="B431" s="78">
        <v>5</v>
      </c>
      <c r="C431" s="46">
        <v>11.9</v>
      </c>
      <c r="D431" s="47" t="s">
        <v>1333</v>
      </c>
      <c r="E431" s="48" t="s">
        <v>471</v>
      </c>
      <c r="F431" s="49">
        <v>24712</v>
      </c>
      <c r="G431" s="50">
        <f>(I431-F431)/365.25</f>
        <v>12.509240246406572</v>
      </c>
      <c r="H431" s="47" t="s">
        <v>222</v>
      </c>
      <c r="I431" s="51">
        <v>29281</v>
      </c>
    </row>
    <row r="433" spans="1:9" ht="13">
      <c r="A433" s="40" t="s">
        <v>1840</v>
      </c>
      <c r="B433" s="41"/>
      <c r="C433" s="35"/>
      <c r="D433" s="35"/>
      <c r="E433" s="35"/>
      <c r="F433" s="42"/>
      <c r="G433" s="42"/>
      <c r="H433" s="35"/>
      <c r="I433" s="42"/>
    </row>
    <row r="434" spans="1:9">
      <c r="A434" s="93" t="s">
        <v>1</v>
      </c>
      <c r="B434" s="43" t="s">
        <v>1559</v>
      </c>
      <c r="C434" s="44" t="s">
        <v>0</v>
      </c>
      <c r="D434" s="45" t="s">
        <v>4</v>
      </c>
      <c r="E434" s="45" t="s">
        <v>5</v>
      </c>
      <c r="F434" s="44" t="s">
        <v>2</v>
      </c>
      <c r="G434" s="44" t="s">
        <v>124</v>
      </c>
      <c r="H434" s="45" t="s">
        <v>3</v>
      </c>
      <c r="I434" s="100" t="s">
        <v>6</v>
      </c>
    </row>
    <row r="435" spans="1:9">
      <c r="A435" s="38">
        <v>1</v>
      </c>
      <c r="B435" s="78">
        <v>1</v>
      </c>
      <c r="C435" s="46">
        <v>8.66</v>
      </c>
      <c r="D435" s="47" t="s">
        <v>1249</v>
      </c>
      <c r="E435" s="48" t="s">
        <v>1250</v>
      </c>
      <c r="F435" s="49">
        <v>36903</v>
      </c>
      <c r="G435" s="50">
        <f t="shared" ref="G435:G474" si="10">(I435-F435)/365.25</f>
        <v>15.145790554414784</v>
      </c>
      <c r="H435" s="47" t="s">
        <v>435</v>
      </c>
      <c r="I435" s="101">
        <v>42435</v>
      </c>
    </row>
    <row r="436" spans="1:9">
      <c r="A436" s="38">
        <v>2</v>
      </c>
      <c r="B436" s="78">
        <v>2</v>
      </c>
      <c r="C436" s="46">
        <v>8.9600000000000009</v>
      </c>
      <c r="D436" s="47" t="s">
        <v>1216</v>
      </c>
      <c r="E436" s="48" t="s">
        <v>70</v>
      </c>
      <c r="F436" s="49">
        <v>36565</v>
      </c>
      <c r="G436" s="50">
        <f t="shared" si="10"/>
        <v>15.07460643394935</v>
      </c>
      <c r="H436" s="47" t="s">
        <v>10</v>
      </c>
      <c r="I436" s="51">
        <v>42071</v>
      </c>
    </row>
    <row r="437" spans="1:9">
      <c r="A437" s="38">
        <v>3</v>
      </c>
      <c r="B437" s="78">
        <v>3</v>
      </c>
      <c r="C437" s="46">
        <v>9.11</v>
      </c>
      <c r="D437" s="47" t="s">
        <v>844</v>
      </c>
      <c r="E437" s="48" t="s">
        <v>90</v>
      </c>
      <c r="F437" s="49">
        <v>37432</v>
      </c>
      <c r="G437" s="50">
        <f t="shared" si="10"/>
        <v>14.617385352498289</v>
      </c>
      <c r="H437" s="47" t="s">
        <v>13</v>
      </c>
      <c r="I437" s="51">
        <v>42771</v>
      </c>
    </row>
    <row r="438" spans="1:9">
      <c r="A438" s="38">
        <v>4</v>
      </c>
      <c r="B438" s="78">
        <v>4</v>
      </c>
      <c r="C438" s="46">
        <v>9.24</v>
      </c>
      <c r="D438" s="47" t="s">
        <v>1236</v>
      </c>
      <c r="E438" s="48" t="s">
        <v>852</v>
      </c>
      <c r="F438" s="49">
        <v>37406</v>
      </c>
      <c r="G438" s="50">
        <f t="shared" si="10"/>
        <v>14.669404517453799</v>
      </c>
      <c r="H438" s="47" t="s">
        <v>13</v>
      </c>
      <c r="I438" s="51">
        <v>42764</v>
      </c>
    </row>
    <row r="439" spans="1:9">
      <c r="A439" s="38">
        <v>5</v>
      </c>
      <c r="B439" s="78">
        <v>5</v>
      </c>
      <c r="C439" s="46">
        <v>9.2899999999999991</v>
      </c>
      <c r="D439" s="47" t="s">
        <v>1190</v>
      </c>
      <c r="E439" s="48" t="s">
        <v>205</v>
      </c>
      <c r="F439" s="49">
        <v>35174</v>
      </c>
      <c r="G439" s="50">
        <f t="shared" si="10"/>
        <v>14.817248459958932</v>
      </c>
      <c r="H439" s="47" t="s">
        <v>8</v>
      </c>
      <c r="I439" s="51">
        <v>40586</v>
      </c>
    </row>
    <row r="440" spans="1:9">
      <c r="A440" s="38">
        <v>6</v>
      </c>
      <c r="B440" s="78">
        <v>6</v>
      </c>
      <c r="C440" s="46">
        <v>9.3000000000000007</v>
      </c>
      <c r="D440" s="47" t="s">
        <v>1158</v>
      </c>
      <c r="E440" s="48" t="s">
        <v>1229</v>
      </c>
      <c r="F440" s="49">
        <v>27800</v>
      </c>
      <c r="G440" s="50">
        <f t="shared" si="10"/>
        <v>14.056125941136209</v>
      </c>
      <c r="H440" s="47" t="s">
        <v>11</v>
      </c>
      <c r="I440" s="51">
        <v>32934</v>
      </c>
    </row>
    <row r="441" spans="1:9">
      <c r="A441" s="38">
        <v>7</v>
      </c>
      <c r="B441" s="78">
        <v>7</v>
      </c>
      <c r="C441" s="46">
        <v>9.42</v>
      </c>
      <c r="D441" s="47" t="s">
        <v>1726</v>
      </c>
      <c r="E441" s="48" t="s">
        <v>1324</v>
      </c>
      <c r="F441" s="49">
        <v>36262</v>
      </c>
      <c r="G441" s="50">
        <f t="shared" si="10"/>
        <v>14.904859685147159</v>
      </c>
      <c r="H441" s="47" t="s">
        <v>165</v>
      </c>
      <c r="I441" s="51">
        <v>41706</v>
      </c>
    </row>
    <row r="442" spans="1:9">
      <c r="A442" s="38">
        <v>8</v>
      </c>
      <c r="B442" s="78">
        <v>8</v>
      </c>
      <c r="C442" s="46">
        <v>9.51</v>
      </c>
      <c r="D442" s="47" t="s">
        <v>1265</v>
      </c>
      <c r="E442" s="48" t="s">
        <v>561</v>
      </c>
      <c r="F442" s="49">
        <v>24479</v>
      </c>
      <c r="G442" s="50">
        <f t="shared" si="10"/>
        <v>14.984257357973991</v>
      </c>
      <c r="H442" s="47" t="s">
        <v>12</v>
      </c>
      <c r="I442" s="52">
        <v>29952</v>
      </c>
    </row>
    <row r="443" spans="1:9" ht="12">
      <c r="A443" s="38">
        <v>9</v>
      </c>
      <c r="B443" s="78">
        <v>9</v>
      </c>
      <c r="C443" s="53">
        <v>9.58</v>
      </c>
      <c r="D443" s="98" t="s">
        <v>1764</v>
      </c>
      <c r="E443" s="99" t="s">
        <v>1226</v>
      </c>
      <c r="F443" s="88">
        <v>39455</v>
      </c>
      <c r="G443" s="56">
        <f t="shared" si="10"/>
        <v>14.119096509240247</v>
      </c>
      <c r="H443" s="57" t="s">
        <v>13</v>
      </c>
      <c r="I443" s="168">
        <v>44612</v>
      </c>
    </row>
    <row r="444" spans="1:9" ht="12" thickBot="1">
      <c r="A444" s="67">
        <v>10</v>
      </c>
      <c r="B444" s="80">
        <v>10</v>
      </c>
      <c r="C444" s="68">
        <v>9.6199999999999992</v>
      </c>
      <c r="D444" s="69" t="s">
        <v>1540</v>
      </c>
      <c r="E444" s="70" t="s">
        <v>1541</v>
      </c>
      <c r="F444" s="71">
        <v>34411</v>
      </c>
      <c r="G444" s="72">
        <f t="shared" si="10"/>
        <v>13.82340862422998</v>
      </c>
      <c r="H444" s="69" t="s">
        <v>13</v>
      </c>
      <c r="I444" s="73">
        <v>39460</v>
      </c>
    </row>
    <row r="445" spans="1:9">
      <c r="A445" s="38">
        <v>11</v>
      </c>
      <c r="B445" s="78">
        <v>11</v>
      </c>
      <c r="C445" s="46">
        <v>9.6999999999999993</v>
      </c>
      <c r="D445" s="47" t="s">
        <v>1260</v>
      </c>
      <c r="E445" s="48" t="s">
        <v>1522</v>
      </c>
      <c r="F445" s="49">
        <v>36895</v>
      </c>
      <c r="G445" s="50">
        <f t="shared" si="10"/>
        <v>15.186858316221766</v>
      </c>
      <c r="H445" s="47" t="s">
        <v>221</v>
      </c>
      <c r="I445" s="51">
        <v>42442</v>
      </c>
    </row>
    <row r="446" spans="1:9">
      <c r="A446" s="38">
        <v>12</v>
      </c>
      <c r="B446" s="78">
        <v>12</v>
      </c>
      <c r="C446" s="46">
        <v>9.73</v>
      </c>
      <c r="D446" s="47" t="s">
        <v>1216</v>
      </c>
      <c r="E446" s="48" t="s">
        <v>465</v>
      </c>
      <c r="F446" s="49">
        <v>35500</v>
      </c>
      <c r="G446" s="50">
        <f t="shared" si="10"/>
        <v>14.940451745379876</v>
      </c>
      <c r="H446" s="47" t="s">
        <v>13</v>
      </c>
      <c r="I446" s="51">
        <v>40957</v>
      </c>
    </row>
    <row r="447" spans="1:9">
      <c r="A447" s="38">
        <v>13</v>
      </c>
      <c r="B447" s="78">
        <v>13</v>
      </c>
      <c r="C447" s="46">
        <v>9.7799999999999994</v>
      </c>
      <c r="D447" s="47" t="s">
        <v>1554</v>
      </c>
      <c r="E447" s="48" t="s">
        <v>1487</v>
      </c>
      <c r="F447" s="49">
        <v>38224</v>
      </c>
      <c r="G447" s="50">
        <f t="shared" si="10"/>
        <v>14.403832991101986</v>
      </c>
      <c r="H447" s="47" t="s">
        <v>13</v>
      </c>
      <c r="I447" s="51">
        <v>43485</v>
      </c>
    </row>
    <row r="448" spans="1:9">
      <c r="A448" s="38">
        <v>14</v>
      </c>
      <c r="B448" s="78">
        <v>14</v>
      </c>
      <c r="C448" s="46">
        <v>9.81</v>
      </c>
      <c r="D448" s="47" t="s">
        <v>1329</v>
      </c>
      <c r="E448" s="48" t="s">
        <v>1330</v>
      </c>
      <c r="F448" s="49">
        <v>36173</v>
      </c>
      <c r="G448" s="50">
        <f t="shared" si="10"/>
        <v>15.148528405201917</v>
      </c>
      <c r="H448" s="47" t="s">
        <v>165</v>
      </c>
      <c r="I448" s="51">
        <v>41706</v>
      </c>
    </row>
    <row r="449" spans="1:9">
      <c r="A449" s="38">
        <v>15</v>
      </c>
      <c r="B449" s="78">
        <v>15</v>
      </c>
      <c r="C449" s="46">
        <v>9.86</v>
      </c>
      <c r="D449" s="47" t="s">
        <v>1249</v>
      </c>
      <c r="E449" s="48" t="s">
        <v>1833</v>
      </c>
      <c r="F449" s="49">
        <v>38357</v>
      </c>
      <c r="G449" s="50">
        <f t="shared" si="10"/>
        <v>13.94113620807666</v>
      </c>
      <c r="H449" s="47" t="s">
        <v>13</v>
      </c>
      <c r="I449" s="51">
        <v>43449</v>
      </c>
    </row>
    <row r="450" spans="1:9">
      <c r="A450" s="38">
        <v>16</v>
      </c>
      <c r="B450" s="78">
        <v>16</v>
      </c>
      <c r="C450" s="46">
        <v>9.9600000000000009</v>
      </c>
      <c r="D450" s="47" t="s">
        <v>1168</v>
      </c>
      <c r="E450" s="48" t="s">
        <v>1535</v>
      </c>
      <c r="F450" s="49">
        <v>37328</v>
      </c>
      <c r="G450" s="50">
        <f t="shared" si="10"/>
        <v>14.05886379192334</v>
      </c>
      <c r="H450" s="47" t="s">
        <v>21</v>
      </c>
      <c r="I450" s="51">
        <v>42463</v>
      </c>
    </row>
    <row r="451" spans="1:9">
      <c r="A451" s="38">
        <v>17</v>
      </c>
      <c r="B451" s="78">
        <v>17</v>
      </c>
      <c r="C451" s="46">
        <v>10.24</v>
      </c>
      <c r="D451" s="47" t="s">
        <v>1184</v>
      </c>
      <c r="E451" s="48" t="s">
        <v>1259</v>
      </c>
      <c r="F451" s="49">
        <v>26728</v>
      </c>
      <c r="G451" s="50">
        <f t="shared" si="10"/>
        <v>13.826146475017111</v>
      </c>
      <c r="H451" s="47" t="s">
        <v>170</v>
      </c>
      <c r="I451" s="52">
        <v>31778</v>
      </c>
    </row>
    <row r="452" spans="1:9">
      <c r="A452" s="38">
        <v>18</v>
      </c>
      <c r="B452" s="78">
        <v>18</v>
      </c>
      <c r="C452" s="46">
        <v>10.29</v>
      </c>
      <c r="D452" s="47" t="s">
        <v>1170</v>
      </c>
      <c r="E452" s="48" t="s">
        <v>766</v>
      </c>
      <c r="F452" s="49">
        <v>35267</v>
      </c>
      <c r="G452" s="50">
        <f t="shared" si="10"/>
        <v>13.566050650239562</v>
      </c>
      <c r="H452" s="47" t="s">
        <v>16</v>
      </c>
      <c r="I452" s="51">
        <v>40222</v>
      </c>
    </row>
    <row r="453" spans="1:9">
      <c r="A453" s="38">
        <v>19</v>
      </c>
      <c r="B453" s="78">
        <v>19</v>
      </c>
      <c r="C453" s="46">
        <v>10.45</v>
      </c>
      <c r="D453" s="47" t="s">
        <v>1167</v>
      </c>
      <c r="E453" s="48" t="s">
        <v>1298</v>
      </c>
      <c r="F453" s="49">
        <v>28688</v>
      </c>
      <c r="G453" s="50">
        <f t="shared" si="10"/>
        <v>13.681040383299111</v>
      </c>
      <c r="H453" s="47" t="s">
        <v>12</v>
      </c>
      <c r="I453" s="51">
        <v>33685</v>
      </c>
    </row>
    <row r="454" spans="1:9" ht="12" thickBot="1">
      <c r="A454" s="67">
        <v>20</v>
      </c>
      <c r="B454" s="80">
        <v>20</v>
      </c>
      <c r="C454" s="68">
        <v>10.46</v>
      </c>
      <c r="D454" s="69" t="s">
        <v>1834</v>
      </c>
      <c r="E454" s="70" t="s">
        <v>1516</v>
      </c>
      <c r="F454" s="71">
        <v>36777</v>
      </c>
      <c r="G454" s="72">
        <f t="shared" si="10"/>
        <v>15.411362080766597</v>
      </c>
      <c r="H454" s="69" t="s">
        <v>16</v>
      </c>
      <c r="I454" s="73">
        <v>42406</v>
      </c>
    </row>
    <row r="455" spans="1:9">
      <c r="A455" s="38">
        <v>21</v>
      </c>
      <c r="B455" s="78">
        <v>21</v>
      </c>
      <c r="C455" s="46">
        <v>10.49</v>
      </c>
      <c r="D455" s="47" t="s">
        <v>1400</v>
      </c>
      <c r="E455" s="48" t="s">
        <v>720</v>
      </c>
      <c r="F455" s="49">
        <v>37195</v>
      </c>
      <c r="G455" s="50">
        <f t="shared" si="10"/>
        <v>14.075290896646132</v>
      </c>
      <c r="H455" s="47" t="s">
        <v>12</v>
      </c>
      <c r="I455" s="51">
        <v>42336</v>
      </c>
    </row>
    <row r="456" spans="1:9">
      <c r="A456" s="38">
        <v>22</v>
      </c>
      <c r="B456" s="78">
        <v>22</v>
      </c>
      <c r="C456" s="46">
        <v>10.57</v>
      </c>
      <c r="D456" s="47" t="s">
        <v>1167</v>
      </c>
      <c r="E456" s="48" t="s">
        <v>727</v>
      </c>
      <c r="F456" s="49">
        <v>29301</v>
      </c>
      <c r="G456" s="50">
        <f t="shared" si="10"/>
        <v>13.861738535249829</v>
      </c>
      <c r="H456" s="47" t="s">
        <v>221</v>
      </c>
      <c r="I456" s="51">
        <v>34364</v>
      </c>
    </row>
    <row r="457" spans="1:9">
      <c r="A457" s="38">
        <v>23</v>
      </c>
      <c r="B457" s="78">
        <v>23</v>
      </c>
      <c r="C457" s="46">
        <v>10.61</v>
      </c>
      <c r="D457" s="47" t="s">
        <v>1167</v>
      </c>
      <c r="E457" s="48" t="s">
        <v>462</v>
      </c>
      <c r="F457" s="49">
        <v>35686</v>
      </c>
      <c r="G457" s="50">
        <f t="shared" si="10"/>
        <v>13.245722108145106</v>
      </c>
      <c r="H457" s="47" t="s">
        <v>13</v>
      </c>
      <c r="I457" s="51">
        <v>40524</v>
      </c>
    </row>
    <row r="458" spans="1:9">
      <c r="A458" s="38">
        <v>24</v>
      </c>
      <c r="B458" s="78">
        <v>24</v>
      </c>
      <c r="C458" s="46">
        <v>10.75</v>
      </c>
      <c r="D458" s="47" t="s">
        <v>1509</v>
      </c>
      <c r="E458" s="48" t="s">
        <v>902</v>
      </c>
      <c r="F458" s="49">
        <v>28717</v>
      </c>
      <c r="G458" s="50">
        <f t="shared" si="10"/>
        <v>13.295003422313483</v>
      </c>
      <c r="H458" s="47" t="s">
        <v>170</v>
      </c>
      <c r="I458" s="51">
        <v>33573</v>
      </c>
    </row>
    <row r="459" spans="1:9">
      <c r="A459" s="38">
        <v>25</v>
      </c>
      <c r="B459" s="78">
        <v>25</v>
      </c>
      <c r="C459" s="46">
        <v>10.9</v>
      </c>
      <c r="D459" s="47" t="s">
        <v>1167</v>
      </c>
      <c r="E459" s="48" t="s">
        <v>269</v>
      </c>
      <c r="F459" s="49">
        <v>29094</v>
      </c>
      <c r="G459" s="50">
        <f t="shared" si="10"/>
        <v>12.262833675564682</v>
      </c>
      <c r="H459" s="47" t="s">
        <v>170</v>
      </c>
      <c r="I459" s="51">
        <v>33573</v>
      </c>
    </row>
    <row r="460" spans="1:9">
      <c r="A460" s="38">
        <v>26</v>
      </c>
      <c r="B460" s="78">
        <v>26</v>
      </c>
      <c r="C460" s="46">
        <v>10.96</v>
      </c>
      <c r="D460" s="47" t="s">
        <v>1308</v>
      </c>
      <c r="E460" s="48" t="s">
        <v>28</v>
      </c>
      <c r="F460" s="49">
        <v>25513</v>
      </c>
      <c r="G460" s="50">
        <f t="shared" si="10"/>
        <v>13.314168377823409</v>
      </c>
      <c r="H460" s="47" t="s">
        <v>12</v>
      </c>
      <c r="I460" s="52">
        <v>30376</v>
      </c>
    </row>
    <row r="461" spans="1:9">
      <c r="A461" s="38">
        <v>27</v>
      </c>
      <c r="B461" s="78">
        <v>27</v>
      </c>
      <c r="C461" s="46">
        <v>11.42</v>
      </c>
      <c r="D461" s="47" t="s">
        <v>1369</v>
      </c>
      <c r="E461" s="48" t="s">
        <v>1370</v>
      </c>
      <c r="F461" s="49">
        <v>37376</v>
      </c>
      <c r="G461" s="50">
        <f t="shared" si="10"/>
        <v>13.697467488021903</v>
      </c>
      <c r="H461" s="47" t="s">
        <v>13</v>
      </c>
      <c r="I461" s="51">
        <v>42379</v>
      </c>
    </row>
    <row r="462" spans="1:9">
      <c r="A462" s="38">
        <v>28</v>
      </c>
      <c r="B462" s="78">
        <v>28</v>
      </c>
      <c r="C462" s="46">
        <v>11.62</v>
      </c>
      <c r="D462" s="47" t="s">
        <v>1170</v>
      </c>
      <c r="E462" s="48" t="s">
        <v>469</v>
      </c>
      <c r="F462" s="49">
        <v>29854</v>
      </c>
      <c r="G462" s="50">
        <f t="shared" si="10"/>
        <v>12.175222450376454</v>
      </c>
      <c r="H462" s="47" t="s">
        <v>170</v>
      </c>
      <c r="I462" s="51">
        <v>34301</v>
      </c>
    </row>
    <row r="463" spans="1:9">
      <c r="A463" s="38">
        <v>29</v>
      </c>
      <c r="B463" s="78">
        <v>29</v>
      </c>
      <c r="C463" s="46">
        <v>11.7</v>
      </c>
      <c r="D463" s="47" t="s">
        <v>1395</v>
      </c>
      <c r="E463" s="48" t="s">
        <v>1520</v>
      </c>
      <c r="F463" s="49">
        <v>36951</v>
      </c>
      <c r="G463" s="50">
        <f t="shared" si="10"/>
        <v>14.743326488706366</v>
      </c>
      <c r="H463" s="47" t="s">
        <v>12</v>
      </c>
      <c r="I463" s="51">
        <v>42336</v>
      </c>
    </row>
    <row r="464" spans="1:9" ht="12" thickBot="1">
      <c r="A464" s="67">
        <v>30</v>
      </c>
      <c r="B464" s="80">
        <v>30</v>
      </c>
      <c r="C464" s="68">
        <v>11.7</v>
      </c>
      <c r="D464" s="69" t="s">
        <v>1402</v>
      </c>
      <c r="E464" s="70" t="s">
        <v>70</v>
      </c>
      <c r="F464" s="71">
        <v>37360</v>
      </c>
      <c r="G464" s="72">
        <f t="shared" si="10"/>
        <v>13.798767967145791</v>
      </c>
      <c r="H464" s="69" t="s">
        <v>13</v>
      </c>
      <c r="I464" s="73">
        <v>42400</v>
      </c>
    </row>
    <row r="465" spans="1:9">
      <c r="A465" s="38">
        <v>31</v>
      </c>
      <c r="B465" s="78">
        <v>31</v>
      </c>
      <c r="C465" s="46">
        <v>11.78</v>
      </c>
      <c r="D465" s="47" t="s">
        <v>1835</v>
      </c>
      <c r="E465" s="48" t="s">
        <v>1836</v>
      </c>
      <c r="F465" s="49">
        <v>38424</v>
      </c>
      <c r="G465" s="50">
        <f t="shared" si="10"/>
        <v>13.930184804928132</v>
      </c>
      <c r="H465" s="47" t="s">
        <v>13</v>
      </c>
      <c r="I465" s="51">
        <v>43512</v>
      </c>
    </row>
    <row r="466" spans="1:9">
      <c r="A466" s="38">
        <v>32</v>
      </c>
      <c r="B466" s="78">
        <v>32</v>
      </c>
      <c r="C466" s="46">
        <v>11.8</v>
      </c>
      <c r="D466" s="47" t="s">
        <v>1308</v>
      </c>
      <c r="E466" s="48" t="s">
        <v>294</v>
      </c>
      <c r="F466" s="49">
        <v>35671</v>
      </c>
      <c r="G466" s="50">
        <f t="shared" si="10"/>
        <v>13.286789869952088</v>
      </c>
      <c r="H466" s="47" t="s">
        <v>13</v>
      </c>
      <c r="I466" s="51">
        <v>40524</v>
      </c>
    </row>
    <row r="467" spans="1:9">
      <c r="A467" s="38">
        <v>33</v>
      </c>
      <c r="B467" s="78">
        <v>33</v>
      </c>
      <c r="C467" s="46">
        <v>11.88</v>
      </c>
      <c r="D467" s="47" t="s">
        <v>1302</v>
      </c>
      <c r="E467" s="48" t="s">
        <v>1837</v>
      </c>
      <c r="F467" s="49">
        <v>31188</v>
      </c>
      <c r="G467" s="50">
        <f t="shared" si="10"/>
        <v>13.563312799452429</v>
      </c>
      <c r="H467" s="47" t="s">
        <v>13</v>
      </c>
      <c r="I467" s="51">
        <v>36142</v>
      </c>
    </row>
    <row r="468" spans="1:9">
      <c r="A468" s="38">
        <v>34</v>
      </c>
      <c r="B468" s="78">
        <v>34</v>
      </c>
      <c r="C468" s="46">
        <v>11.97</v>
      </c>
      <c r="D468" s="47" t="s">
        <v>1352</v>
      </c>
      <c r="E468" s="48" t="s">
        <v>71</v>
      </c>
      <c r="F468" s="49">
        <v>31060</v>
      </c>
      <c r="G468" s="50">
        <f t="shared" si="10"/>
        <v>13.913757700205339</v>
      </c>
      <c r="H468" s="47" t="s">
        <v>13</v>
      </c>
      <c r="I468" s="51">
        <v>36142</v>
      </c>
    </row>
    <row r="469" spans="1:9">
      <c r="A469" s="38">
        <v>35</v>
      </c>
      <c r="B469" s="78">
        <v>35</v>
      </c>
      <c r="C469" s="46">
        <v>11.98</v>
      </c>
      <c r="D469" s="47" t="s">
        <v>1515</v>
      </c>
      <c r="E469" s="48" t="s">
        <v>1838</v>
      </c>
      <c r="F469" s="49">
        <v>36366</v>
      </c>
      <c r="G469" s="50">
        <f t="shared" si="10"/>
        <v>13.35523613963039</v>
      </c>
      <c r="H469" s="47" t="s">
        <v>12</v>
      </c>
      <c r="I469" s="51">
        <v>41244</v>
      </c>
    </row>
    <row r="470" spans="1:9">
      <c r="A470" s="38">
        <v>36</v>
      </c>
      <c r="B470" s="78">
        <v>36</v>
      </c>
      <c r="C470" s="46">
        <v>12.1</v>
      </c>
      <c r="D470" s="47" t="s">
        <v>1158</v>
      </c>
      <c r="E470" s="48" t="s">
        <v>797</v>
      </c>
      <c r="F470" s="49">
        <v>28118</v>
      </c>
      <c r="G470" s="50">
        <f t="shared" si="10"/>
        <v>13.207392197125257</v>
      </c>
      <c r="H470" s="47" t="s">
        <v>12</v>
      </c>
      <c r="I470" s="51">
        <v>32942</v>
      </c>
    </row>
    <row r="471" spans="1:9">
      <c r="A471" s="38">
        <v>37</v>
      </c>
      <c r="B471" s="78">
        <v>37</v>
      </c>
      <c r="C471" s="46">
        <v>12.1</v>
      </c>
      <c r="D471" s="47" t="s">
        <v>1184</v>
      </c>
      <c r="E471" s="48" t="s">
        <v>1760</v>
      </c>
      <c r="F471" s="49">
        <v>29202</v>
      </c>
      <c r="G471" s="50">
        <f t="shared" si="10"/>
        <v>11.967145790554415</v>
      </c>
      <c r="H471" s="47" t="s">
        <v>170</v>
      </c>
      <c r="I471" s="51">
        <v>33573</v>
      </c>
    </row>
    <row r="472" spans="1:9">
      <c r="A472" s="38">
        <v>38</v>
      </c>
      <c r="B472" s="78">
        <v>38</v>
      </c>
      <c r="C472" s="46">
        <v>12.26</v>
      </c>
      <c r="D472" s="47" t="s">
        <v>1223</v>
      </c>
      <c r="E472" s="48" t="s">
        <v>1383</v>
      </c>
      <c r="F472" s="49">
        <v>32180</v>
      </c>
      <c r="G472" s="50">
        <f t="shared" si="10"/>
        <v>12.991101984941821</v>
      </c>
      <c r="H472" s="47" t="s">
        <v>13</v>
      </c>
      <c r="I472" s="51">
        <v>36925</v>
      </c>
    </row>
    <row r="473" spans="1:9">
      <c r="A473" s="38">
        <v>39</v>
      </c>
      <c r="B473" s="78">
        <v>39</v>
      </c>
      <c r="C473" s="46">
        <v>13.18</v>
      </c>
      <c r="D473" s="47" t="s">
        <v>1536</v>
      </c>
      <c r="E473" s="48" t="s">
        <v>99</v>
      </c>
      <c r="F473" s="49">
        <v>19009</v>
      </c>
      <c r="G473" s="50">
        <f t="shared" si="10"/>
        <v>67.989048596851475</v>
      </c>
      <c r="H473" s="47" t="s">
        <v>13</v>
      </c>
      <c r="I473" s="51">
        <v>43842</v>
      </c>
    </row>
    <row r="474" spans="1:9">
      <c r="A474" s="38">
        <v>40</v>
      </c>
      <c r="B474" s="78">
        <v>40</v>
      </c>
      <c r="C474" s="46">
        <v>13.75</v>
      </c>
      <c r="D474" s="47" t="s">
        <v>1359</v>
      </c>
      <c r="E474" s="48" t="s">
        <v>1360</v>
      </c>
      <c r="F474" s="49">
        <v>31524</v>
      </c>
      <c r="G474" s="50">
        <f t="shared" si="10"/>
        <v>12.643394934976044</v>
      </c>
      <c r="H474" s="47" t="s">
        <v>13</v>
      </c>
      <c r="I474" s="51">
        <v>36142</v>
      </c>
    </row>
    <row r="476" spans="1:9" ht="13">
      <c r="A476" s="40" t="s">
        <v>1839</v>
      </c>
      <c r="B476" s="41"/>
      <c r="C476" s="35"/>
      <c r="D476" s="35"/>
      <c r="E476" s="35"/>
      <c r="F476" s="42"/>
      <c r="G476" s="42"/>
      <c r="H476" s="35"/>
      <c r="I476" s="42"/>
    </row>
    <row r="477" spans="1:9">
      <c r="A477" s="93" t="s">
        <v>1</v>
      </c>
      <c r="B477" s="43" t="s">
        <v>1559</v>
      </c>
      <c r="C477" s="44" t="s">
        <v>0</v>
      </c>
      <c r="D477" s="45" t="s">
        <v>4</v>
      </c>
      <c r="E477" s="45" t="s">
        <v>5</v>
      </c>
      <c r="F477" s="44" t="s">
        <v>2</v>
      </c>
      <c r="G477" s="44" t="s">
        <v>124</v>
      </c>
      <c r="H477" s="45" t="s">
        <v>3</v>
      </c>
      <c r="I477" s="100" t="s">
        <v>6</v>
      </c>
    </row>
    <row r="478" spans="1:9">
      <c r="A478" s="38">
        <v>1</v>
      </c>
      <c r="B478" s="78">
        <v>1</v>
      </c>
      <c r="C478" s="46">
        <v>9.66</v>
      </c>
      <c r="D478" s="47" t="s">
        <v>1249</v>
      </c>
      <c r="E478" s="48" t="s">
        <v>1250</v>
      </c>
      <c r="F478" s="49">
        <v>36903</v>
      </c>
      <c r="G478" s="50">
        <f t="shared" ref="G478:G544" si="11">(I478-F478)/365.25</f>
        <v>13.169062286105408</v>
      </c>
      <c r="H478" s="47" t="s">
        <v>171</v>
      </c>
      <c r="I478" s="51">
        <v>41713</v>
      </c>
    </row>
    <row r="479" spans="1:9">
      <c r="A479" s="38">
        <v>2</v>
      </c>
      <c r="B479" s="78">
        <v>2</v>
      </c>
      <c r="C479" s="46">
        <v>9.9</v>
      </c>
      <c r="D479" s="47" t="s">
        <v>1540</v>
      </c>
      <c r="E479" s="48" t="s">
        <v>1541</v>
      </c>
      <c r="F479" s="49">
        <v>34411</v>
      </c>
      <c r="G479" s="50">
        <f t="shared" si="11"/>
        <v>12.919917864476385</v>
      </c>
      <c r="H479" s="47" t="s">
        <v>13</v>
      </c>
      <c r="I479" s="51">
        <v>39130</v>
      </c>
    </row>
    <row r="480" spans="1:9">
      <c r="A480" s="38">
        <v>3</v>
      </c>
      <c r="B480" s="78">
        <v>3</v>
      </c>
      <c r="C480" s="46">
        <v>10.119999999999999</v>
      </c>
      <c r="D480" s="47" t="s">
        <v>1371</v>
      </c>
      <c r="E480" s="48" t="s">
        <v>1551</v>
      </c>
      <c r="F480" s="49">
        <v>39072</v>
      </c>
      <c r="G480" s="50">
        <f t="shared" si="11"/>
        <v>12.292950034223136</v>
      </c>
      <c r="H480" s="47" t="s">
        <v>22</v>
      </c>
      <c r="I480" s="51">
        <v>43562</v>
      </c>
    </row>
    <row r="481" spans="1:9">
      <c r="A481" s="38">
        <v>4</v>
      </c>
      <c r="B481" s="78">
        <v>4</v>
      </c>
      <c r="C481" s="46">
        <v>10.26</v>
      </c>
      <c r="D481" s="47" t="s">
        <v>844</v>
      </c>
      <c r="E481" s="48" t="s">
        <v>90</v>
      </c>
      <c r="F481" s="49">
        <v>37432</v>
      </c>
      <c r="G481" s="50">
        <f t="shared" si="11"/>
        <v>12.643394934976044</v>
      </c>
      <c r="H481" s="47" t="s">
        <v>13</v>
      </c>
      <c r="I481" s="51">
        <v>42050</v>
      </c>
    </row>
    <row r="482" spans="1:9">
      <c r="A482" s="38">
        <v>5</v>
      </c>
      <c r="B482" s="78">
        <v>5</v>
      </c>
      <c r="C482" s="53">
        <v>10.27</v>
      </c>
      <c r="D482" s="57" t="s">
        <v>1395</v>
      </c>
      <c r="E482" s="54" t="s">
        <v>811</v>
      </c>
      <c r="F482" s="88">
        <v>39994</v>
      </c>
      <c r="G482" s="56">
        <f t="shared" si="11"/>
        <v>12.643394934976044</v>
      </c>
      <c r="H482" s="57" t="s">
        <v>13</v>
      </c>
      <c r="I482" s="58">
        <v>44612</v>
      </c>
    </row>
    <row r="483" spans="1:9">
      <c r="A483" s="38">
        <v>6</v>
      </c>
      <c r="B483" s="78">
        <v>6</v>
      </c>
      <c r="C483" s="46">
        <v>10.4</v>
      </c>
      <c r="D483" s="47" t="s">
        <v>1236</v>
      </c>
      <c r="E483" s="48" t="s">
        <v>852</v>
      </c>
      <c r="F483" s="49">
        <v>37406</v>
      </c>
      <c r="G483" s="50">
        <f t="shared" si="11"/>
        <v>12.791238877481177</v>
      </c>
      <c r="H483" s="47" t="s">
        <v>168</v>
      </c>
      <c r="I483" s="51">
        <v>42078</v>
      </c>
    </row>
    <row r="484" spans="1:9">
      <c r="A484" s="38">
        <v>7</v>
      </c>
      <c r="B484" s="78">
        <v>7</v>
      </c>
      <c r="C484" s="46">
        <v>10.41</v>
      </c>
      <c r="D484" s="47" t="s">
        <v>1260</v>
      </c>
      <c r="E484" s="48" t="s">
        <v>1522</v>
      </c>
      <c r="F484" s="49">
        <v>37260</v>
      </c>
      <c r="G484" s="50">
        <f t="shared" si="11"/>
        <v>12.021902806297057</v>
      </c>
      <c r="H484" s="47" t="s">
        <v>13</v>
      </c>
      <c r="I484" s="51">
        <v>41651</v>
      </c>
    </row>
    <row r="485" spans="1:9">
      <c r="A485" s="38">
        <v>8</v>
      </c>
      <c r="B485" s="78">
        <v>8</v>
      </c>
      <c r="C485" s="46">
        <v>10.5</v>
      </c>
      <c r="D485" s="47" t="s">
        <v>1216</v>
      </c>
      <c r="E485" s="48" t="s">
        <v>70</v>
      </c>
      <c r="F485" s="49">
        <v>36565</v>
      </c>
      <c r="G485" s="50">
        <f t="shared" si="11"/>
        <v>12.982888432580424</v>
      </c>
      <c r="H485" s="47" t="s">
        <v>13</v>
      </c>
      <c r="I485" s="51">
        <v>41307</v>
      </c>
    </row>
    <row r="486" spans="1:9">
      <c r="A486" s="38">
        <v>9</v>
      </c>
      <c r="B486" s="78">
        <v>9</v>
      </c>
      <c r="C486" s="46">
        <v>10.56</v>
      </c>
      <c r="D486" s="47" t="s">
        <v>1200</v>
      </c>
      <c r="E486" s="48" t="s">
        <v>1514</v>
      </c>
      <c r="F486" s="49">
        <v>34564</v>
      </c>
      <c r="G486" s="50">
        <f t="shared" si="11"/>
        <v>12.312114989733059</v>
      </c>
      <c r="H486" s="47" t="s">
        <v>13</v>
      </c>
      <c r="I486" s="51">
        <v>39061</v>
      </c>
    </row>
    <row r="487" spans="1:9" ht="12" thickBot="1">
      <c r="A487" s="67">
        <v>10</v>
      </c>
      <c r="B487" s="80">
        <v>10</v>
      </c>
      <c r="C487" s="68">
        <v>10.63</v>
      </c>
      <c r="D487" s="69" t="s">
        <v>1190</v>
      </c>
      <c r="E487" s="70" t="s">
        <v>205</v>
      </c>
      <c r="F487" s="71">
        <v>35165</v>
      </c>
      <c r="G487" s="72">
        <f t="shared" si="11"/>
        <v>12.9637234770705</v>
      </c>
      <c r="H487" s="69" t="s">
        <v>21</v>
      </c>
      <c r="I487" s="73">
        <v>39900</v>
      </c>
    </row>
    <row r="488" spans="1:9">
      <c r="A488" s="38">
        <v>11</v>
      </c>
      <c r="B488" s="78">
        <v>11</v>
      </c>
      <c r="C488" s="46">
        <v>10.67</v>
      </c>
      <c r="D488" s="47" t="s">
        <v>1168</v>
      </c>
      <c r="E488" s="48" t="s">
        <v>330</v>
      </c>
      <c r="F488" s="49">
        <v>24944</v>
      </c>
      <c r="G488" s="50">
        <f t="shared" si="11"/>
        <v>13.711156741957563</v>
      </c>
      <c r="H488" s="47" t="s">
        <v>12</v>
      </c>
      <c r="I488" s="52">
        <v>29952</v>
      </c>
    </row>
    <row r="489" spans="1:9">
      <c r="A489" s="38">
        <v>12</v>
      </c>
      <c r="B489" s="78">
        <v>12</v>
      </c>
      <c r="C489" s="46">
        <v>10.69</v>
      </c>
      <c r="D489" s="47" t="s">
        <v>1841</v>
      </c>
      <c r="E489" s="48" t="s">
        <v>820</v>
      </c>
      <c r="F489" s="49">
        <v>26644</v>
      </c>
      <c r="G489" s="50">
        <f t="shared" si="11"/>
        <v>12.167008898015059</v>
      </c>
      <c r="H489" s="47" t="s">
        <v>170</v>
      </c>
      <c r="I489" s="51">
        <v>31088</v>
      </c>
    </row>
    <row r="490" spans="1:9">
      <c r="A490" s="38">
        <v>13</v>
      </c>
      <c r="B490" s="78">
        <v>13</v>
      </c>
      <c r="C490" s="46">
        <v>10.82</v>
      </c>
      <c r="D490" s="47" t="s">
        <v>1234</v>
      </c>
      <c r="E490" s="48" t="s">
        <v>724</v>
      </c>
      <c r="F490" s="49">
        <v>37560</v>
      </c>
      <c r="G490" s="50">
        <f t="shared" si="11"/>
        <v>12.465434633812457</v>
      </c>
      <c r="H490" s="47" t="s">
        <v>13</v>
      </c>
      <c r="I490" s="51">
        <v>42113</v>
      </c>
    </row>
    <row r="491" spans="1:9">
      <c r="A491" s="38">
        <v>14</v>
      </c>
      <c r="B491" s="78">
        <v>14</v>
      </c>
      <c r="C491" s="46">
        <v>10.84</v>
      </c>
      <c r="D491" s="47" t="s">
        <v>1168</v>
      </c>
      <c r="E491" s="48" t="s">
        <v>1535</v>
      </c>
      <c r="F491" s="49">
        <v>37328</v>
      </c>
      <c r="G491" s="50">
        <f t="shared" si="11"/>
        <v>13.023956194387406</v>
      </c>
      <c r="H491" s="47" t="s">
        <v>10</v>
      </c>
      <c r="I491" s="51">
        <v>42085</v>
      </c>
    </row>
    <row r="492" spans="1:9">
      <c r="A492" s="38">
        <v>15</v>
      </c>
      <c r="B492" s="78">
        <v>15</v>
      </c>
      <c r="C492" s="46">
        <v>11.1</v>
      </c>
      <c r="D492" s="47" t="s">
        <v>1554</v>
      </c>
      <c r="E492" s="48" t="s">
        <v>1487</v>
      </c>
      <c r="F492" s="49">
        <v>38224</v>
      </c>
      <c r="G492" s="50">
        <f t="shared" si="11"/>
        <v>12.602327173169062</v>
      </c>
      <c r="H492" s="47" t="s">
        <v>22</v>
      </c>
      <c r="I492" s="51">
        <v>42827</v>
      </c>
    </row>
    <row r="493" spans="1:9">
      <c r="A493" s="38">
        <v>16</v>
      </c>
      <c r="B493" s="78">
        <v>16</v>
      </c>
      <c r="C493" s="46">
        <v>11.12</v>
      </c>
      <c r="D493" s="47" t="s">
        <v>1190</v>
      </c>
      <c r="E493" s="48" t="s">
        <v>1567</v>
      </c>
      <c r="F493" s="49">
        <v>26521</v>
      </c>
      <c r="G493" s="50">
        <f t="shared" si="11"/>
        <v>12.503764544832306</v>
      </c>
      <c r="H493" s="47" t="s">
        <v>170</v>
      </c>
      <c r="I493" s="51">
        <v>31088</v>
      </c>
    </row>
    <row r="494" spans="1:9">
      <c r="A494" s="38">
        <v>17</v>
      </c>
      <c r="B494" s="78">
        <v>16</v>
      </c>
      <c r="C494" s="46">
        <v>11.12</v>
      </c>
      <c r="D494" s="47" t="s">
        <v>1168</v>
      </c>
      <c r="E494" s="48" t="s">
        <v>363</v>
      </c>
      <c r="F494" s="49">
        <v>33732</v>
      </c>
      <c r="G494" s="50">
        <f t="shared" si="11"/>
        <v>10.757015742642025</v>
      </c>
      <c r="H494" s="47" t="s">
        <v>13</v>
      </c>
      <c r="I494" s="51">
        <v>37661</v>
      </c>
    </row>
    <row r="495" spans="1:9">
      <c r="A495" s="38">
        <v>18</v>
      </c>
      <c r="B495" s="78">
        <v>18</v>
      </c>
      <c r="C495" s="46">
        <v>11.13</v>
      </c>
      <c r="D495" s="47" t="s">
        <v>1188</v>
      </c>
      <c r="E495" s="48" t="s">
        <v>83</v>
      </c>
      <c r="F495" s="49">
        <v>37281</v>
      </c>
      <c r="G495" s="50">
        <f t="shared" si="11"/>
        <v>11.041752224503764</v>
      </c>
      <c r="H495" s="47" t="s">
        <v>13</v>
      </c>
      <c r="I495" s="51">
        <v>41314</v>
      </c>
    </row>
    <row r="496" spans="1:9">
      <c r="A496" s="38">
        <v>19</v>
      </c>
      <c r="B496" s="78">
        <v>19</v>
      </c>
      <c r="C496" s="46">
        <v>11.2</v>
      </c>
      <c r="D496" s="47" t="s">
        <v>1515</v>
      </c>
      <c r="E496" s="48" t="s">
        <v>202</v>
      </c>
      <c r="F496" s="49">
        <v>38945</v>
      </c>
      <c r="G496" s="50">
        <f t="shared" si="11"/>
        <v>11.663244353182751</v>
      </c>
      <c r="H496" s="47" t="s">
        <v>22</v>
      </c>
      <c r="I496" s="51">
        <v>43205</v>
      </c>
    </row>
    <row r="497" spans="1:9" ht="12" thickBot="1">
      <c r="A497" s="67">
        <v>20</v>
      </c>
      <c r="B497" s="80">
        <v>20</v>
      </c>
      <c r="C497" s="68">
        <v>11.24</v>
      </c>
      <c r="D497" s="69" t="s">
        <v>1251</v>
      </c>
      <c r="E497" s="70" t="s">
        <v>1252</v>
      </c>
      <c r="F497" s="71">
        <v>38406</v>
      </c>
      <c r="G497" s="72">
        <f t="shared" si="11"/>
        <v>11.989048596851472</v>
      </c>
      <c r="H497" s="69" t="s">
        <v>22</v>
      </c>
      <c r="I497" s="73">
        <v>42785</v>
      </c>
    </row>
    <row r="498" spans="1:9">
      <c r="A498" s="38">
        <v>21</v>
      </c>
      <c r="B498" s="78">
        <v>21</v>
      </c>
      <c r="C498" s="46">
        <v>11.27</v>
      </c>
      <c r="D498" s="47" t="s">
        <v>1395</v>
      </c>
      <c r="E498" s="48" t="s">
        <v>32</v>
      </c>
      <c r="F498" s="49">
        <v>38965</v>
      </c>
      <c r="G498" s="50">
        <f t="shared" si="11"/>
        <v>12.238193018480493</v>
      </c>
      <c r="H498" s="47" t="s">
        <v>12</v>
      </c>
      <c r="I498" s="51">
        <v>43435</v>
      </c>
    </row>
    <row r="499" spans="1:9">
      <c r="A499" s="38">
        <v>22</v>
      </c>
      <c r="B499" s="78">
        <v>22</v>
      </c>
      <c r="C499" s="46">
        <v>11.28</v>
      </c>
      <c r="D499" s="47" t="s">
        <v>1308</v>
      </c>
      <c r="E499" s="48" t="s">
        <v>294</v>
      </c>
      <c r="F499" s="49">
        <v>35671</v>
      </c>
      <c r="G499" s="50">
        <f t="shared" si="11"/>
        <v>12.28747433264887</v>
      </c>
      <c r="H499" s="47" t="s">
        <v>13</v>
      </c>
      <c r="I499" s="51">
        <v>40159</v>
      </c>
    </row>
    <row r="500" spans="1:9">
      <c r="A500" s="38">
        <v>23</v>
      </c>
      <c r="B500" s="78">
        <v>23</v>
      </c>
      <c r="C500" s="46">
        <v>11.34</v>
      </c>
      <c r="D500" s="47" t="s">
        <v>1193</v>
      </c>
      <c r="E500" s="48" t="s">
        <v>1842</v>
      </c>
      <c r="F500" s="49">
        <v>26377</v>
      </c>
      <c r="G500" s="50">
        <f t="shared" si="11"/>
        <v>12.898015058179329</v>
      </c>
      <c r="H500" s="47" t="s">
        <v>170</v>
      </c>
      <c r="I500" s="51">
        <v>31088</v>
      </c>
    </row>
    <row r="501" spans="1:9">
      <c r="A501" s="38">
        <v>24</v>
      </c>
      <c r="B501" s="78">
        <v>24</v>
      </c>
      <c r="C501" s="46">
        <v>11.36</v>
      </c>
      <c r="D501" s="47" t="s">
        <v>1802</v>
      </c>
      <c r="E501" s="48" t="s">
        <v>1591</v>
      </c>
      <c r="F501" s="49">
        <v>38722</v>
      </c>
      <c r="G501" s="50">
        <f t="shared" si="11"/>
        <v>12.941820670773442</v>
      </c>
      <c r="H501" s="47" t="s">
        <v>13</v>
      </c>
      <c r="I501" s="51">
        <v>43449</v>
      </c>
    </row>
    <row r="502" spans="1:9">
      <c r="A502" s="38">
        <v>25</v>
      </c>
      <c r="B502" s="78">
        <v>25</v>
      </c>
      <c r="C502" s="46">
        <v>11.41</v>
      </c>
      <c r="D502" s="47" t="s">
        <v>1402</v>
      </c>
      <c r="E502" s="48" t="s">
        <v>1843</v>
      </c>
      <c r="F502" s="49">
        <v>39133</v>
      </c>
      <c r="G502" s="50">
        <f t="shared" si="11"/>
        <v>12.125941136208077</v>
      </c>
      <c r="H502" s="47" t="s">
        <v>22</v>
      </c>
      <c r="I502" s="51">
        <v>43562</v>
      </c>
    </row>
    <row r="503" spans="1:9">
      <c r="A503" s="38">
        <v>26</v>
      </c>
      <c r="B503" s="78">
        <v>26</v>
      </c>
      <c r="C503" s="46">
        <v>11.5</v>
      </c>
      <c r="D503" s="47" t="s">
        <v>1344</v>
      </c>
      <c r="E503" s="48" t="s">
        <v>1550</v>
      </c>
      <c r="F503" s="49">
        <v>38554</v>
      </c>
      <c r="G503" s="50">
        <f t="shared" si="11"/>
        <v>12.733744010951403</v>
      </c>
      <c r="H503" s="47" t="s">
        <v>22</v>
      </c>
      <c r="I503" s="51">
        <v>43205</v>
      </c>
    </row>
    <row r="504" spans="1:9">
      <c r="A504" s="38">
        <v>27</v>
      </c>
      <c r="B504" s="78">
        <v>27</v>
      </c>
      <c r="C504" s="46">
        <v>11.56</v>
      </c>
      <c r="D504" s="47" t="s">
        <v>1369</v>
      </c>
      <c r="E504" s="48" t="s">
        <v>1370</v>
      </c>
      <c r="F504" s="49">
        <v>37376</v>
      </c>
      <c r="G504" s="50">
        <f t="shared" si="11"/>
        <v>12.969199178644764</v>
      </c>
      <c r="H504" s="47" t="s">
        <v>13</v>
      </c>
      <c r="I504" s="51">
        <v>42113</v>
      </c>
    </row>
    <row r="505" spans="1:9">
      <c r="A505" s="38">
        <v>28</v>
      </c>
      <c r="B505" s="78">
        <v>27</v>
      </c>
      <c r="C505" s="46">
        <v>11.56</v>
      </c>
      <c r="D505" s="47" t="s">
        <v>1234</v>
      </c>
      <c r="E505" s="48" t="s">
        <v>561</v>
      </c>
      <c r="F505" s="49">
        <v>39012</v>
      </c>
      <c r="G505" s="50">
        <f t="shared" si="11"/>
        <v>12.377823408624231</v>
      </c>
      <c r="H505" s="47" t="s">
        <v>12</v>
      </c>
      <c r="I505" s="51">
        <v>43533</v>
      </c>
    </row>
    <row r="506" spans="1:9">
      <c r="A506" s="38">
        <v>29</v>
      </c>
      <c r="B506" s="78">
        <v>29</v>
      </c>
      <c r="C506" s="46">
        <v>11.64</v>
      </c>
      <c r="D506" s="47" t="s">
        <v>1156</v>
      </c>
      <c r="E506" s="48" t="s">
        <v>1844</v>
      </c>
      <c r="F506" s="49">
        <v>34247</v>
      </c>
      <c r="G506" s="50">
        <f t="shared" si="11"/>
        <v>12.372347707049967</v>
      </c>
      <c r="H506" s="47" t="s">
        <v>13</v>
      </c>
      <c r="I506" s="51">
        <v>38766</v>
      </c>
    </row>
    <row r="507" spans="1:9" ht="12" thickBot="1">
      <c r="A507" s="67">
        <v>30</v>
      </c>
      <c r="B507" s="167">
        <v>30</v>
      </c>
      <c r="C507" s="106">
        <v>11.76</v>
      </c>
      <c r="D507" s="107" t="s">
        <v>1540</v>
      </c>
      <c r="E507" s="108" t="s">
        <v>2037</v>
      </c>
      <c r="F507" s="111">
        <v>39853</v>
      </c>
      <c r="G507" s="110">
        <f>(I507-F507)/365.25</f>
        <v>13.02943189596167</v>
      </c>
      <c r="H507" s="107" t="s">
        <v>13</v>
      </c>
      <c r="I507" s="137">
        <v>44612</v>
      </c>
    </row>
    <row r="508" spans="1:9">
      <c r="A508" s="38">
        <v>31</v>
      </c>
      <c r="B508" s="78">
        <v>31</v>
      </c>
      <c r="C508" s="46">
        <v>11.83</v>
      </c>
      <c r="D508" s="47" t="s">
        <v>1515</v>
      </c>
      <c r="E508" s="48" t="s">
        <v>1838</v>
      </c>
      <c r="F508" s="49">
        <v>36366</v>
      </c>
      <c r="G508" s="50">
        <f t="shared" si="11"/>
        <v>12.377823408624231</v>
      </c>
      <c r="H508" s="47" t="s">
        <v>13</v>
      </c>
      <c r="I508" s="51">
        <v>40887</v>
      </c>
    </row>
    <row r="509" spans="1:9">
      <c r="A509" s="38">
        <v>32</v>
      </c>
      <c r="B509" s="78">
        <v>32</v>
      </c>
      <c r="C509" s="46">
        <v>11.85</v>
      </c>
      <c r="D509" s="47" t="s">
        <v>1265</v>
      </c>
      <c r="E509" s="48" t="s">
        <v>1845</v>
      </c>
      <c r="F509" s="49">
        <v>27169</v>
      </c>
      <c r="G509" s="50">
        <f t="shared" si="11"/>
        <v>11.619438740588638</v>
      </c>
      <c r="H509" s="47" t="s">
        <v>170</v>
      </c>
      <c r="I509" s="52">
        <v>31413</v>
      </c>
    </row>
    <row r="510" spans="1:9">
      <c r="A510" s="38">
        <v>33</v>
      </c>
      <c r="B510" s="78">
        <v>33</v>
      </c>
      <c r="C510" s="46">
        <v>11.87</v>
      </c>
      <c r="D510" s="47" t="s">
        <v>1807</v>
      </c>
      <c r="E510" s="48" t="s">
        <v>1591</v>
      </c>
      <c r="F510" s="49">
        <v>39711</v>
      </c>
      <c r="G510" s="50">
        <f t="shared" si="11"/>
        <v>10.485968514715948</v>
      </c>
      <c r="H510" s="47" t="s">
        <v>13</v>
      </c>
      <c r="I510" s="51">
        <v>43541</v>
      </c>
    </row>
    <row r="511" spans="1:9">
      <c r="A511" s="38">
        <v>34</v>
      </c>
      <c r="B511" s="78">
        <v>34</v>
      </c>
      <c r="C511" s="46">
        <v>11.89</v>
      </c>
      <c r="D511" s="47" t="s">
        <v>1846</v>
      </c>
      <c r="E511" s="48" t="s">
        <v>1847</v>
      </c>
      <c r="F511" s="49">
        <v>39273</v>
      </c>
      <c r="G511" s="50">
        <f t="shared" si="11"/>
        <v>11.742642026009582</v>
      </c>
      <c r="H511" s="47" t="s">
        <v>22</v>
      </c>
      <c r="I511" s="51">
        <v>43562</v>
      </c>
    </row>
    <row r="512" spans="1:9">
      <c r="A512" s="38">
        <v>35</v>
      </c>
      <c r="B512" s="78">
        <v>35</v>
      </c>
      <c r="C512" s="46">
        <v>12</v>
      </c>
      <c r="D512" s="47" t="s">
        <v>1416</v>
      </c>
      <c r="E512" s="48" t="s">
        <v>1750</v>
      </c>
      <c r="F512" s="49">
        <v>38720</v>
      </c>
      <c r="G512" s="50">
        <f t="shared" si="11"/>
        <v>13.177275838466803</v>
      </c>
      <c r="H512" s="47" t="s">
        <v>12</v>
      </c>
      <c r="I512" s="51">
        <v>43533</v>
      </c>
    </row>
    <row r="513" spans="1:9">
      <c r="A513" s="38">
        <v>36</v>
      </c>
      <c r="B513" s="78">
        <v>36</v>
      </c>
      <c r="C513" s="46">
        <v>12.03</v>
      </c>
      <c r="D513" s="47" t="s">
        <v>1543</v>
      </c>
      <c r="E513" s="48" t="s">
        <v>1544</v>
      </c>
      <c r="F513" s="49">
        <v>38406</v>
      </c>
      <c r="G513" s="50">
        <f t="shared" si="11"/>
        <v>13.138945927446954</v>
      </c>
      <c r="H513" s="47" t="s">
        <v>22</v>
      </c>
      <c r="I513" s="51">
        <v>43205</v>
      </c>
    </row>
    <row r="514" spans="1:9">
      <c r="A514" s="38">
        <v>37</v>
      </c>
      <c r="B514" s="78">
        <v>37</v>
      </c>
      <c r="C514" s="46">
        <v>12.05</v>
      </c>
      <c r="D514" s="47" t="s">
        <v>1209</v>
      </c>
      <c r="E514" s="48" t="s">
        <v>25</v>
      </c>
      <c r="F514" s="49">
        <v>37932</v>
      </c>
      <c r="G514" s="50">
        <f t="shared" si="11"/>
        <v>12.057494866529774</v>
      </c>
      <c r="H514" s="47" t="s">
        <v>12</v>
      </c>
      <c r="I514" s="51">
        <v>42336</v>
      </c>
    </row>
    <row r="515" spans="1:9">
      <c r="A515" s="38">
        <v>38</v>
      </c>
      <c r="B515" s="78">
        <v>38</v>
      </c>
      <c r="C515" s="46">
        <v>12.06</v>
      </c>
      <c r="D515" s="47" t="s">
        <v>1178</v>
      </c>
      <c r="E515" s="48" t="s">
        <v>1556</v>
      </c>
      <c r="F515" s="49">
        <v>37398</v>
      </c>
      <c r="G515" s="50">
        <f t="shared" si="11"/>
        <v>12.714579055441478</v>
      </c>
      <c r="H515" s="47" t="s">
        <v>13</v>
      </c>
      <c r="I515" s="51">
        <v>42042</v>
      </c>
    </row>
    <row r="516" spans="1:9">
      <c r="A516" s="38">
        <v>39</v>
      </c>
      <c r="B516" s="78">
        <v>39</v>
      </c>
      <c r="C516" s="46">
        <v>12.08</v>
      </c>
      <c r="D516" s="47" t="s">
        <v>1726</v>
      </c>
      <c r="E516" s="48" t="s">
        <v>1324</v>
      </c>
      <c r="F516" s="49">
        <v>36262</v>
      </c>
      <c r="G516" s="50">
        <f t="shared" si="11"/>
        <v>12.662559890485969</v>
      </c>
      <c r="H516" s="47" t="s">
        <v>13</v>
      </c>
      <c r="I516" s="51">
        <v>40887</v>
      </c>
    </row>
    <row r="517" spans="1:9" ht="12" thickBot="1">
      <c r="A517" s="67">
        <v>40</v>
      </c>
      <c r="B517" s="80">
        <v>40</v>
      </c>
      <c r="C517" s="68">
        <v>12.11</v>
      </c>
      <c r="D517" s="69" t="s">
        <v>1763</v>
      </c>
      <c r="E517" s="70" t="s">
        <v>1286</v>
      </c>
      <c r="F517" s="71">
        <v>37367</v>
      </c>
      <c r="G517" s="72">
        <f t="shared" si="11"/>
        <v>12.78302532511978</v>
      </c>
      <c r="H517" s="69" t="s">
        <v>13</v>
      </c>
      <c r="I517" s="73">
        <v>42036</v>
      </c>
    </row>
    <row r="518" spans="1:9">
      <c r="A518" s="38">
        <v>41</v>
      </c>
      <c r="B518" s="78">
        <v>40</v>
      </c>
      <c r="C518" s="46">
        <v>12.11</v>
      </c>
      <c r="D518" s="47" t="s">
        <v>1309</v>
      </c>
      <c r="E518" s="48" t="s">
        <v>922</v>
      </c>
      <c r="F518" s="49">
        <v>39148</v>
      </c>
      <c r="G518" s="50">
        <f t="shared" si="11"/>
        <v>12.06570841889117</v>
      </c>
      <c r="H518" s="47" t="s">
        <v>10</v>
      </c>
      <c r="I518" s="51">
        <v>43555</v>
      </c>
    </row>
    <row r="519" spans="1:9">
      <c r="A519" s="38">
        <v>42</v>
      </c>
      <c r="B519" s="78">
        <v>42</v>
      </c>
      <c r="C519" s="46">
        <v>12.12</v>
      </c>
      <c r="D519" s="47" t="s">
        <v>1249</v>
      </c>
      <c r="E519" s="48" t="s">
        <v>1848</v>
      </c>
      <c r="F519" s="49">
        <v>37841</v>
      </c>
      <c r="G519" s="50">
        <f t="shared" si="11"/>
        <v>11.427789185489392</v>
      </c>
      <c r="H519" s="47" t="s">
        <v>13</v>
      </c>
      <c r="I519" s="51">
        <v>42015</v>
      </c>
    </row>
    <row r="520" spans="1:9">
      <c r="A520" s="38">
        <v>43</v>
      </c>
      <c r="B520" s="78">
        <v>43</v>
      </c>
      <c r="C520" s="46">
        <v>12.19</v>
      </c>
      <c r="D520" s="47" t="s">
        <v>1849</v>
      </c>
      <c r="E520" s="48" t="s">
        <v>1850</v>
      </c>
      <c r="F520" s="49">
        <v>37715</v>
      </c>
      <c r="G520" s="50">
        <f t="shared" si="11"/>
        <v>12.041067761806982</v>
      </c>
      <c r="H520" s="47" t="s">
        <v>13</v>
      </c>
      <c r="I520" s="51">
        <v>42113</v>
      </c>
    </row>
    <row r="521" spans="1:9">
      <c r="A521" s="38">
        <v>44</v>
      </c>
      <c r="B521" s="78">
        <v>44</v>
      </c>
      <c r="C521" s="46">
        <v>12.23</v>
      </c>
      <c r="D521" s="47" t="s">
        <v>1542</v>
      </c>
      <c r="E521" s="48" t="s">
        <v>841</v>
      </c>
      <c r="F521" s="49">
        <v>38610</v>
      </c>
      <c r="G521" s="50">
        <f t="shared" si="11"/>
        <v>12.580424366872005</v>
      </c>
      <c r="H521" s="47" t="s">
        <v>22</v>
      </c>
      <c r="I521" s="51">
        <v>43205</v>
      </c>
    </row>
    <row r="522" spans="1:9">
      <c r="A522" s="38">
        <v>45</v>
      </c>
      <c r="B522" s="78">
        <v>45</v>
      </c>
      <c r="C522" s="46">
        <v>12.25</v>
      </c>
      <c r="D522" s="47" t="s">
        <v>1573</v>
      </c>
      <c r="E522" s="48" t="s">
        <v>709</v>
      </c>
      <c r="F522" s="49">
        <v>29485</v>
      </c>
      <c r="G522" s="50">
        <f t="shared" si="11"/>
        <v>11.19233401779603</v>
      </c>
      <c r="H522" s="47" t="s">
        <v>170</v>
      </c>
      <c r="I522" s="51">
        <v>33573</v>
      </c>
    </row>
    <row r="523" spans="1:9">
      <c r="A523" s="38">
        <v>46</v>
      </c>
      <c r="B523" s="78">
        <v>46</v>
      </c>
      <c r="C523" s="46">
        <v>12.32</v>
      </c>
      <c r="D523" s="47" t="s">
        <v>1190</v>
      </c>
      <c r="E523" s="48" t="s">
        <v>1551</v>
      </c>
      <c r="F523" s="49">
        <v>38769</v>
      </c>
      <c r="G523" s="50">
        <f t="shared" si="11"/>
        <v>12.774811772758385</v>
      </c>
      <c r="H523" s="47" t="s">
        <v>12</v>
      </c>
      <c r="I523" s="51">
        <v>43435</v>
      </c>
    </row>
    <row r="524" spans="1:9">
      <c r="A524" s="38">
        <v>47</v>
      </c>
      <c r="B524" s="78">
        <v>47</v>
      </c>
      <c r="C524" s="46">
        <v>12.36</v>
      </c>
      <c r="D524" s="47" t="s">
        <v>1543</v>
      </c>
      <c r="E524" s="48" t="s">
        <v>1851</v>
      </c>
      <c r="F524" s="49">
        <v>37614</v>
      </c>
      <c r="G524" s="50">
        <f t="shared" si="11"/>
        <v>12.087611225188228</v>
      </c>
      <c r="H524" s="47" t="s">
        <v>13</v>
      </c>
      <c r="I524" s="51">
        <v>42029</v>
      </c>
    </row>
    <row r="525" spans="1:9">
      <c r="A525" s="38">
        <v>48</v>
      </c>
      <c r="B525" s="78">
        <v>48</v>
      </c>
      <c r="C525" s="46">
        <v>12.39</v>
      </c>
      <c r="D525" s="47" t="s">
        <v>1558</v>
      </c>
      <c r="E525" s="48" t="s">
        <v>550</v>
      </c>
      <c r="F525" s="49">
        <v>36604</v>
      </c>
      <c r="G525" s="50">
        <f t="shared" si="11"/>
        <v>11.72621492128679</v>
      </c>
      <c r="H525" s="47" t="s">
        <v>13</v>
      </c>
      <c r="I525" s="51">
        <v>40887</v>
      </c>
    </row>
    <row r="526" spans="1:9">
      <c r="A526" s="38">
        <v>49</v>
      </c>
      <c r="B526" s="78">
        <v>49</v>
      </c>
      <c r="C526" s="46">
        <v>12.41</v>
      </c>
      <c r="D526" s="47" t="s">
        <v>1543</v>
      </c>
      <c r="E526" s="48" t="s">
        <v>1852</v>
      </c>
      <c r="F526" s="49">
        <v>39089</v>
      </c>
      <c r="G526" s="50">
        <f t="shared" si="11"/>
        <v>13.032169746748803</v>
      </c>
      <c r="H526" s="47" t="s">
        <v>13</v>
      </c>
      <c r="I526" s="51">
        <v>43849</v>
      </c>
    </row>
    <row r="527" spans="1:9" ht="12" thickBot="1">
      <c r="A527" s="67">
        <v>50</v>
      </c>
      <c r="B527" s="80">
        <v>50</v>
      </c>
      <c r="C527" s="68">
        <v>12.44</v>
      </c>
      <c r="D527" s="69" t="s">
        <v>1378</v>
      </c>
      <c r="E527" s="70" t="s">
        <v>209</v>
      </c>
      <c r="F527" s="71">
        <v>29299</v>
      </c>
      <c r="G527" s="72">
        <f t="shared" si="11"/>
        <v>11.7015742642026</v>
      </c>
      <c r="H527" s="69" t="s">
        <v>170</v>
      </c>
      <c r="I527" s="73">
        <v>33573</v>
      </c>
    </row>
    <row r="528" spans="1:9">
      <c r="A528" s="38">
        <v>51</v>
      </c>
      <c r="B528" s="78">
        <v>51</v>
      </c>
      <c r="C528" s="53">
        <v>12.59</v>
      </c>
      <c r="D528" s="57" t="s">
        <v>1790</v>
      </c>
      <c r="E528" s="54" t="s">
        <v>2089</v>
      </c>
      <c r="F528" s="86">
        <v>40071</v>
      </c>
      <c r="G528" s="56">
        <f t="shared" si="11"/>
        <v>12.528405201916495</v>
      </c>
      <c r="H528" s="57" t="s">
        <v>10</v>
      </c>
      <c r="I528" s="58">
        <v>44647</v>
      </c>
    </row>
    <row r="529" spans="1:9">
      <c r="A529" s="38">
        <v>52</v>
      </c>
      <c r="B529" s="78">
        <v>52</v>
      </c>
      <c r="C529" s="46">
        <v>12.63</v>
      </c>
      <c r="D529" s="47" t="s">
        <v>1190</v>
      </c>
      <c r="E529" s="48" t="s">
        <v>34</v>
      </c>
      <c r="F529" s="49">
        <v>30124</v>
      </c>
      <c r="G529" s="50">
        <f t="shared" si="11"/>
        <v>11.436002737850787</v>
      </c>
      <c r="H529" s="47" t="s">
        <v>170</v>
      </c>
      <c r="I529" s="51">
        <v>34301</v>
      </c>
    </row>
    <row r="530" spans="1:9">
      <c r="A530" s="38">
        <v>53</v>
      </c>
      <c r="B530" s="78">
        <v>53</v>
      </c>
      <c r="C530" s="46">
        <v>12.65</v>
      </c>
      <c r="D530" s="47" t="s">
        <v>1531</v>
      </c>
      <c r="E530" s="48" t="s">
        <v>210</v>
      </c>
      <c r="F530" s="49">
        <v>16665</v>
      </c>
      <c r="G530" s="50">
        <f t="shared" si="11"/>
        <v>73.273100616016421</v>
      </c>
      <c r="H530" s="47" t="s">
        <v>1600</v>
      </c>
      <c r="I530" s="51">
        <v>43428</v>
      </c>
    </row>
    <row r="531" spans="1:9">
      <c r="A531" s="38">
        <v>54</v>
      </c>
      <c r="B531" s="78">
        <v>54</v>
      </c>
      <c r="C531" s="46">
        <v>12.68</v>
      </c>
      <c r="D531" s="47" t="s">
        <v>1373</v>
      </c>
      <c r="E531" s="48" t="s">
        <v>1826</v>
      </c>
      <c r="F531" s="49">
        <v>39719</v>
      </c>
      <c r="G531" s="50">
        <f t="shared" si="11"/>
        <v>10.464065708418891</v>
      </c>
      <c r="H531" s="47" t="s">
        <v>13</v>
      </c>
      <c r="I531" s="51">
        <v>43541</v>
      </c>
    </row>
    <row r="532" spans="1:9">
      <c r="A532" s="38">
        <v>55</v>
      </c>
      <c r="B532" s="78">
        <v>55</v>
      </c>
      <c r="C532" s="46">
        <v>12.69</v>
      </c>
      <c r="D532" s="47" t="s">
        <v>1354</v>
      </c>
      <c r="E532" s="48" t="s">
        <v>356</v>
      </c>
      <c r="F532" s="49">
        <v>38544</v>
      </c>
      <c r="G532" s="50">
        <f t="shared" si="11"/>
        <v>12.761122518822724</v>
      </c>
      <c r="H532" s="47" t="s">
        <v>22</v>
      </c>
      <c r="I532" s="51">
        <v>43205</v>
      </c>
    </row>
    <row r="533" spans="1:9">
      <c r="A533" s="38">
        <v>56</v>
      </c>
      <c r="B533" s="78">
        <v>56</v>
      </c>
      <c r="C533" s="46">
        <v>12.71</v>
      </c>
      <c r="D533" s="47" t="s">
        <v>1402</v>
      </c>
      <c r="E533" s="48" t="s">
        <v>70</v>
      </c>
      <c r="F533" s="49">
        <v>37360</v>
      </c>
      <c r="G533" s="50">
        <f t="shared" si="11"/>
        <v>13.013004791238878</v>
      </c>
      <c r="H533" s="47" t="s">
        <v>13</v>
      </c>
      <c r="I533" s="51">
        <v>42113</v>
      </c>
    </row>
    <row r="534" spans="1:9">
      <c r="A534" s="38">
        <v>57</v>
      </c>
      <c r="B534" s="78">
        <v>57</v>
      </c>
      <c r="C534" s="46">
        <v>12.76</v>
      </c>
      <c r="D534" s="47" t="s">
        <v>1498</v>
      </c>
      <c r="E534" s="48" t="s">
        <v>1487</v>
      </c>
      <c r="F534" s="49">
        <v>36433</v>
      </c>
      <c r="G534" s="50">
        <f t="shared" si="11"/>
        <v>11.331964407939767</v>
      </c>
      <c r="H534" s="47" t="s">
        <v>13</v>
      </c>
      <c r="I534" s="51">
        <v>40572</v>
      </c>
    </row>
    <row r="535" spans="1:9">
      <c r="A535" s="38">
        <v>58</v>
      </c>
      <c r="B535" s="78">
        <v>58</v>
      </c>
      <c r="C535" s="46">
        <v>12.82</v>
      </c>
      <c r="D535" s="47" t="s">
        <v>1373</v>
      </c>
      <c r="E535" s="48" t="s">
        <v>1552</v>
      </c>
      <c r="F535" s="49">
        <v>37408</v>
      </c>
      <c r="G535" s="50">
        <f t="shared" si="11"/>
        <v>11.520876112251882</v>
      </c>
      <c r="H535" s="47" t="s">
        <v>13</v>
      </c>
      <c r="I535" s="51">
        <v>41616</v>
      </c>
    </row>
    <row r="536" spans="1:9">
      <c r="A536" s="38">
        <v>59</v>
      </c>
      <c r="B536" s="78">
        <v>58</v>
      </c>
      <c r="C536" s="46">
        <v>12.82</v>
      </c>
      <c r="D536" s="47" t="s">
        <v>1400</v>
      </c>
      <c r="E536" s="48" t="s">
        <v>720</v>
      </c>
      <c r="F536" s="49">
        <v>37195</v>
      </c>
      <c r="G536" s="50">
        <f t="shared" si="11"/>
        <v>11.107460643394935</v>
      </c>
      <c r="H536" s="47" t="s">
        <v>13</v>
      </c>
      <c r="I536" s="51">
        <v>41252</v>
      </c>
    </row>
    <row r="537" spans="1:9" ht="12" thickBot="1">
      <c r="A537" s="67">
        <v>60</v>
      </c>
      <c r="B537" s="80">
        <v>60</v>
      </c>
      <c r="C537" s="68">
        <v>12.86</v>
      </c>
      <c r="D537" s="69" t="s">
        <v>1511</v>
      </c>
      <c r="E537" s="70" t="s">
        <v>1512</v>
      </c>
      <c r="F537" s="71">
        <v>38575</v>
      </c>
      <c r="G537" s="72">
        <f t="shared" si="11"/>
        <v>11.641341546885695</v>
      </c>
      <c r="H537" s="69" t="s">
        <v>22</v>
      </c>
      <c r="I537" s="73">
        <v>42827</v>
      </c>
    </row>
    <row r="538" spans="1:9">
      <c r="A538" s="38">
        <v>61</v>
      </c>
      <c r="B538" s="78">
        <v>61</v>
      </c>
      <c r="C538" s="46">
        <v>12.87</v>
      </c>
      <c r="D538" s="47" t="s">
        <v>1240</v>
      </c>
      <c r="E538" s="48" t="s">
        <v>1853</v>
      </c>
      <c r="F538" s="49">
        <v>26933</v>
      </c>
      <c r="G538" s="50">
        <f t="shared" si="11"/>
        <v>11.329226557152635</v>
      </c>
      <c r="H538" s="47" t="s">
        <v>12</v>
      </c>
      <c r="I538" s="51">
        <v>31071</v>
      </c>
    </row>
    <row r="539" spans="1:9">
      <c r="A539" s="38">
        <v>62</v>
      </c>
      <c r="B539" s="78">
        <v>62</v>
      </c>
      <c r="C539" s="46">
        <v>12.89</v>
      </c>
      <c r="D539" s="47" t="s">
        <v>1167</v>
      </c>
      <c r="E539" s="48" t="s">
        <v>1854</v>
      </c>
      <c r="F539" s="77">
        <v>28491</v>
      </c>
      <c r="G539" s="50">
        <f t="shared" si="11"/>
        <v>13.913757700205339</v>
      </c>
      <c r="H539" s="47" t="s">
        <v>170</v>
      </c>
      <c r="I539" s="51">
        <v>33573</v>
      </c>
    </row>
    <row r="540" spans="1:9">
      <c r="A540" s="38">
        <v>63</v>
      </c>
      <c r="B540" s="78">
        <v>63</v>
      </c>
      <c r="C540" s="46">
        <v>12.94</v>
      </c>
      <c r="D540" s="47" t="s">
        <v>1536</v>
      </c>
      <c r="E540" s="48" t="s">
        <v>99</v>
      </c>
      <c r="F540" s="49">
        <v>19009</v>
      </c>
      <c r="G540" s="50">
        <f t="shared" si="11"/>
        <v>66.992470910335385</v>
      </c>
      <c r="H540" s="47" t="s">
        <v>13</v>
      </c>
      <c r="I540" s="51">
        <v>43478</v>
      </c>
    </row>
    <row r="541" spans="1:9">
      <c r="A541" s="38">
        <v>64</v>
      </c>
      <c r="B541" s="78">
        <v>64</v>
      </c>
      <c r="C541" s="46">
        <v>12.95</v>
      </c>
      <c r="D541" s="47" t="s">
        <v>1168</v>
      </c>
      <c r="E541" s="48" t="s">
        <v>1855</v>
      </c>
      <c r="F541" s="49">
        <v>29377</v>
      </c>
      <c r="G541" s="50">
        <f t="shared" si="11"/>
        <v>11.488021902806297</v>
      </c>
      <c r="H541" s="47" t="s">
        <v>170</v>
      </c>
      <c r="I541" s="51">
        <v>33573</v>
      </c>
    </row>
    <row r="542" spans="1:9">
      <c r="A542" s="38">
        <v>65</v>
      </c>
      <c r="B542" s="78">
        <v>65</v>
      </c>
      <c r="C542" s="46">
        <v>13.01</v>
      </c>
      <c r="D542" s="47" t="s">
        <v>1178</v>
      </c>
      <c r="E542" s="48" t="s">
        <v>1856</v>
      </c>
      <c r="F542" s="49">
        <v>30315</v>
      </c>
      <c r="G542" s="50">
        <f t="shared" si="11"/>
        <v>10.913073237508556</v>
      </c>
      <c r="H542" s="47" t="s">
        <v>170</v>
      </c>
      <c r="I542" s="51">
        <v>34301</v>
      </c>
    </row>
    <row r="543" spans="1:9">
      <c r="A543" s="38">
        <v>66</v>
      </c>
      <c r="B543" s="78">
        <v>66</v>
      </c>
      <c r="C543" s="46">
        <v>13.19</v>
      </c>
      <c r="D543" s="47" t="s">
        <v>1857</v>
      </c>
      <c r="E543" s="48" t="s">
        <v>1858</v>
      </c>
      <c r="F543" s="49">
        <v>38530</v>
      </c>
      <c r="G543" s="50">
        <f t="shared" si="11"/>
        <v>12.454483230663929</v>
      </c>
      <c r="H543" s="47" t="s">
        <v>13</v>
      </c>
      <c r="I543" s="51">
        <v>43079</v>
      </c>
    </row>
    <row r="544" spans="1:9">
      <c r="A544" s="38">
        <v>67</v>
      </c>
      <c r="B544" s="78">
        <v>67</v>
      </c>
      <c r="C544" s="46">
        <v>13.39</v>
      </c>
      <c r="D544" s="47" t="s">
        <v>1812</v>
      </c>
      <c r="E544" s="48" t="s">
        <v>1859</v>
      </c>
      <c r="F544" s="49">
        <v>36947</v>
      </c>
      <c r="G544" s="50">
        <f t="shared" si="11"/>
        <v>11.956194387405887</v>
      </c>
      <c r="H544" s="47" t="s">
        <v>13</v>
      </c>
      <c r="I544" s="51">
        <v>41314</v>
      </c>
    </row>
    <row r="545" spans="1:9">
      <c r="A545" s="38">
        <v>68</v>
      </c>
      <c r="B545" s="78">
        <v>68</v>
      </c>
      <c r="C545" s="46">
        <v>13.43</v>
      </c>
      <c r="D545" s="47" t="s">
        <v>1170</v>
      </c>
      <c r="E545" s="48" t="s">
        <v>469</v>
      </c>
      <c r="F545" s="49">
        <v>29489</v>
      </c>
      <c r="G545" s="50">
        <f t="shared" ref="G545:G554" si="12">(I545-F545)/365.25</f>
        <v>11.181382614647502</v>
      </c>
      <c r="H545" s="47" t="s">
        <v>170</v>
      </c>
      <c r="I545" s="51">
        <v>33573</v>
      </c>
    </row>
    <row r="546" spans="1:9">
      <c r="A546" s="38">
        <v>69</v>
      </c>
      <c r="B546" s="78">
        <v>69</v>
      </c>
      <c r="C546" s="46">
        <v>13.62</v>
      </c>
      <c r="D546" s="47" t="s">
        <v>1543</v>
      </c>
      <c r="E546" s="48" t="s">
        <v>722</v>
      </c>
      <c r="F546" s="49">
        <v>33310</v>
      </c>
      <c r="G546" s="50">
        <f t="shared" si="12"/>
        <v>11.737166324435318</v>
      </c>
      <c r="H546" s="47" t="s">
        <v>13</v>
      </c>
      <c r="I546" s="51">
        <v>37597</v>
      </c>
    </row>
    <row r="547" spans="1:9" ht="12" thickBot="1">
      <c r="A547" s="67">
        <v>70</v>
      </c>
      <c r="B547" s="80">
        <v>69</v>
      </c>
      <c r="C547" s="68">
        <v>13.62</v>
      </c>
      <c r="D547" s="69" t="s">
        <v>1158</v>
      </c>
      <c r="E547" s="70" t="s">
        <v>354</v>
      </c>
      <c r="F547" s="71">
        <v>38840</v>
      </c>
      <c r="G547" s="72">
        <f t="shared" si="12"/>
        <v>11.775496235455167</v>
      </c>
      <c r="H547" s="69" t="s">
        <v>13</v>
      </c>
      <c r="I547" s="73">
        <v>43141</v>
      </c>
    </row>
    <row r="548" spans="1:9">
      <c r="A548" s="38">
        <v>71</v>
      </c>
      <c r="B548" s="78">
        <v>69</v>
      </c>
      <c r="C548" s="46">
        <v>13.62</v>
      </c>
      <c r="D548" s="47" t="s">
        <v>1234</v>
      </c>
      <c r="E548" s="48" t="s">
        <v>247</v>
      </c>
      <c r="F548" s="49">
        <v>36683</v>
      </c>
      <c r="G548" s="50">
        <f t="shared" si="12"/>
        <v>11.704312114989733</v>
      </c>
      <c r="H548" s="47" t="s">
        <v>13</v>
      </c>
      <c r="I548" s="51">
        <v>40958</v>
      </c>
    </row>
    <row r="549" spans="1:9">
      <c r="A549" s="38">
        <v>72</v>
      </c>
      <c r="B549" s="78">
        <v>72</v>
      </c>
      <c r="C549" s="46">
        <v>13.91</v>
      </c>
      <c r="D549" s="47" t="s">
        <v>1860</v>
      </c>
      <c r="E549" s="48" t="s">
        <v>569</v>
      </c>
      <c r="F549" s="49">
        <v>38579</v>
      </c>
      <c r="G549" s="50">
        <f t="shared" si="12"/>
        <v>11.630390143737166</v>
      </c>
      <c r="H549" s="47" t="s">
        <v>22</v>
      </c>
      <c r="I549" s="51">
        <v>42827</v>
      </c>
    </row>
    <row r="550" spans="1:9">
      <c r="A550" s="38">
        <v>73</v>
      </c>
      <c r="B550" s="78">
        <v>73</v>
      </c>
      <c r="C550" s="46">
        <v>13.92</v>
      </c>
      <c r="D550" s="47" t="s">
        <v>1527</v>
      </c>
      <c r="E550" s="48" t="s">
        <v>325</v>
      </c>
      <c r="F550" s="49">
        <v>38567</v>
      </c>
      <c r="G550" s="50">
        <f t="shared" si="12"/>
        <v>12.698151950718685</v>
      </c>
      <c r="H550" s="47" t="s">
        <v>22</v>
      </c>
      <c r="I550" s="51">
        <v>43205</v>
      </c>
    </row>
    <row r="551" spans="1:9">
      <c r="A551" s="38">
        <v>74</v>
      </c>
      <c r="B551" s="78">
        <v>74</v>
      </c>
      <c r="C551" s="46">
        <v>14.02</v>
      </c>
      <c r="D551" s="47" t="s">
        <v>1861</v>
      </c>
      <c r="E551" s="48" t="s">
        <v>562</v>
      </c>
      <c r="F551" s="49">
        <v>38428</v>
      </c>
      <c r="G551" s="50">
        <f t="shared" si="12"/>
        <v>12.043805612594113</v>
      </c>
      <c r="H551" s="47" t="s">
        <v>22</v>
      </c>
      <c r="I551" s="51">
        <v>42827</v>
      </c>
    </row>
    <row r="552" spans="1:9">
      <c r="A552" s="38">
        <v>75</v>
      </c>
      <c r="B552" s="78">
        <v>75</v>
      </c>
      <c r="C552" s="46">
        <v>14.2</v>
      </c>
      <c r="D552" s="47" t="s">
        <v>1545</v>
      </c>
      <c r="E552" s="48" t="s">
        <v>1546</v>
      </c>
      <c r="F552" s="49">
        <v>36719</v>
      </c>
      <c r="G552" s="50">
        <f t="shared" si="12"/>
        <v>11.605749486652977</v>
      </c>
      <c r="H552" s="47" t="s">
        <v>13</v>
      </c>
      <c r="I552" s="51">
        <v>40958</v>
      </c>
    </row>
    <row r="553" spans="1:9">
      <c r="A553" s="38">
        <v>76</v>
      </c>
      <c r="B553" s="78">
        <v>76</v>
      </c>
      <c r="C553" s="46">
        <v>14.29</v>
      </c>
      <c r="D553" s="47" t="s">
        <v>1834</v>
      </c>
      <c r="E553" s="48" t="s">
        <v>1862</v>
      </c>
      <c r="F553" s="49">
        <v>34899</v>
      </c>
      <c r="G553" s="50">
        <f t="shared" si="12"/>
        <v>10.590006844626968</v>
      </c>
      <c r="H553" s="47" t="s">
        <v>13</v>
      </c>
      <c r="I553" s="51">
        <v>38767</v>
      </c>
    </row>
    <row r="554" spans="1:9">
      <c r="A554" s="38">
        <v>77</v>
      </c>
      <c r="B554" s="78">
        <v>77</v>
      </c>
      <c r="C554" s="46">
        <v>14.34</v>
      </c>
      <c r="D554" s="47" t="s">
        <v>1354</v>
      </c>
      <c r="E554" s="48" t="s">
        <v>1863</v>
      </c>
      <c r="F554" s="77">
        <v>34335</v>
      </c>
      <c r="G554" s="50">
        <f t="shared" si="12"/>
        <v>11.195071868583161</v>
      </c>
      <c r="H554" s="47" t="s">
        <v>13</v>
      </c>
      <c r="I554" s="51">
        <v>38424</v>
      </c>
    </row>
    <row r="556" spans="1:9" ht="13">
      <c r="A556" s="40" t="s">
        <v>1864</v>
      </c>
      <c r="B556" s="41"/>
      <c r="C556" s="35"/>
      <c r="D556" s="35"/>
      <c r="E556" s="35"/>
      <c r="F556" s="42"/>
      <c r="G556" s="42"/>
      <c r="H556" s="35"/>
      <c r="I556" s="42"/>
    </row>
    <row r="557" spans="1:9">
      <c r="A557" s="93" t="s">
        <v>1</v>
      </c>
      <c r="B557" s="43" t="s">
        <v>1559</v>
      </c>
      <c r="C557" s="44" t="s">
        <v>0</v>
      </c>
      <c r="D557" s="45" t="s">
        <v>4</v>
      </c>
      <c r="E557" s="45" t="s">
        <v>5</v>
      </c>
      <c r="F557" s="44" t="s">
        <v>2</v>
      </c>
      <c r="G557" s="44" t="s">
        <v>124</v>
      </c>
      <c r="H557" s="45" t="s">
        <v>3</v>
      </c>
      <c r="I557" s="100" t="s">
        <v>6</v>
      </c>
    </row>
    <row r="558" spans="1:9">
      <c r="A558" s="38">
        <v>1</v>
      </c>
      <c r="B558" s="78">
        <v>1</v>
      </c>
      <c r="C558" s="46">
        <v>11.09</v>
      </c>
      <c r="D558" s="47" t="s">
        <v>1523</v>
      </c>
      <c r="E558" s="48" t="s">
        <v>724</v>
      </c>
      <c r="F558" s="49">
        <v>40398</v>
      </c>
      <c r="G558" s="50">
        <f t="shared" ref="G558:G563" si="13">(I558-F558)/365.25</f>
        <v>9.2731006160164267</v>
      </c>
      <c r="H558" s="47" t="s">
        <v>1601</v>
      </c>
      <c r="I558" s="51">
        <v>43785</v>
      </c>
    </row>
    <row r="559" spans="1:9">
      <c r="A559" s="38">
        <v>2</v>
      </c>
      <c r="B559" s="78">
        <v>2</v>
      </c>
      <c r="C559" s="46">
        <v>11.44</v>
      </c>
      <c r="D559" s="47" t="s">
        <v>1309</v>
      </c>
      <c r="E559" s="48" t="s">
        <v>922</v>
      </c>
      <c r="F559" s="49">
        <v>39148</v>
      </c>
      <c r="G559" s="50">
        <f t="shared" si="13"/>
        <v>11.049965776865161</v>
      </c>
      <c r="H559" s="47" t="s">
        <v>10</v>
      </c>
      <c r="I559" s="51">
        <v>43184</v>
      </c>
    </row>
    <row r="560" spans="1:9">
      <c r="A560" s="38">
        <v>3</v>
      </c>
      <c r="B560" s="78">
        <v>3</v>
      </c>
      <c r="C560" s="46">
        <v>12.22</v>
      </c>
      <c r="D560" s="47" t="s">
        <v>1768</v>
      </c>
      <c r="E560" s="48" t="s">
        <v>1769</v>
      </c>
      <c r="F560" s="49">
        <v>40470</v>
      </c>
      <c r="G560" s="50">
        <f t="shared" si="13"/>
        <v>9.2511978097193701</v>
      </c>
      <c r="H560" s="47" t="s">
        <v>10</v>
      </c>
      <c r="I560" s="51">
        <v>43849</v>
      </c>
    </row>
    <row r="561" spans="1:9">
      <c r="A561" s="38">
        <v>4</v>
      </c>
      <c r="B561" s="78">
        <v>4</v>
      </c>
      <c r="C561" s="46">
        <v>12.44</v>
      </c>
      <c r="D561" s="47" t="s">
        <v>1523</v>
      </c>
      <c r="E561" s="48" t="s">
        <v>1753</v>
      </c>
      <c r="F561" s="49">
        <v>38900</v>
      </c>
      <c r="G561" s="50">
        <f t="shared" si="13"/>
        <v>9.3716632443531829</v>
      </c>
      <c r="H561" s="47" t="s">
        <v>10</v>
      </c>
      <c r="I561" s="51">
        <v>42323</v>
      </c>
    </row>
    <row r="562" spans="1:9">
      <c r="A562" s="38">
        <v>5</v>
      </c>
      <c r="B562" s="78">
        <v>5</v>
      </c>
      <c r="C562" s="46">
        <v>12.71</v>
      </c>
      <c r="D562" s="47" t="s">
        <v>1807</v>
      </c>
      <c r="E562" s="48" t="s">
        <v>1591</v>
      </c>
      <c r="F562" s="49">
        <v>39711</v>
      </c>
      <c r="G562" s="50">
        <f t="shared" si="13"/>
        <v>9.508555783709788</v>
      </c>
      <c r="H562" s="47" t="s">
        <v>10</v>
      </c>
      <c r="I562" s="51">
        <v>43184</v>
      </c>
    </row>
    <row r="563" spans="1:9">
      <c r="A563" s="38">
        <v>6</v>
      </c>
      <c r="B563" s="78">
        <v>6</v>
      </c>
      <c r="C563" s="46">
        <v>13.54</v>
      </c>
      <c r="D563" s="47" t="s">
        <v>1527</v>
      </c>
      <c r="E563" s="48" t="s">
        <v>325</v>
      </c>
      <c r="F563" s="49">
        <v>38567</v>
      </c>
      <c r="G563" s="50">
        <f t="shared" si="13"/>
        <v>10.436687200547571</v>
      </c>
      <c r="H563" s="47" t="s">
        <v>13</v>
      </c>
      <c r="I563" s="51">
        <v>42379</v>
      </c>
    </row>
    <row r="565" spans="1:9" ht="13">
      <c r="A565" s="40" t="s">
        <v>1865</v>
      </c>
      <c r="B565" s="41"/>
      <c r="C565" s="35"/>
      <c r="D565" s="35"/>
      <c r="E565" s="35"/>
      <c r="F565" s="42"/>
      <c r="G565" s="42"/>
      <c r="H565" s="35"/>
      <c r="I565" s="42"/>
    </row>
    <row r="566" spans="1:9">
      <c r="A566" s="93" t="s">
        <v>1</v>
      </c>
      <c r="B566" s="43" t="s">
        <v>1559</v>
      </c>
      <c r="C566" s="44" t="s">
        <v>0</v>
      </c>
      <c r="D566" s="45" t="s">
        <v>4</v>
      </c>
      <c r="E566" s="45" t="s">
        <v>5</v>
      </c>
      <c r="F566" s="44" t="s">
        <v>2</v>
      </c>
      <c r="G566" s="44" t="s">
        <v>124</v>
      </c>
      <c r="H566" s="45" t="s">
        <v>3</v>
      </c>
      <c r="I566" s="100" t="s">
        <v>6</v>
      </c>
    </row>
    <row r="567" spans="1:9">
      <c r="A567" s="38">
        <v>1</v>
      </c>
      <c r="B567" s="78">
        <v>1</v>
      </c>
      <c r="C567" s="46">
        <v>10.32</v>
      </c>
      <c r="D567" s="47" t="s">
        <v>1523</v>
      </c>
      <c r="E567" s="48" t="s">
        <v>1753</v>
      </c>
      <c r="F567" s="49">
        <v>38900</v>
      </c>
      <c r="G567" s="50">
        <f t="shared" ref="G567:G580" si="14">(I567-F567)/365.25</f>
        <v>7.7782340862422998</v>
      </c>
      <c r="H567" s="47" t="s">
        <v>168</v>
      </c>
      <c r="I567" s="51">
        <v>41741</v>
      </c>
    </row>
    <row r="568" spans="1:9">
      <c r="A568" s="38">
        <v>2</v>
      </c>
      <c r="B568" s="78">
        <v>2</v>
      </c>
      <c r="C568" s="46">
        <v>10.76</v>
      </c>
      <c r="D568" s="47" t="s">
        <v>1790</v>
      </c>
      <c r="E568" s="48" t="s">
        <v>1866</v>
      </c>
      <c r="F568" s="49">
        <v>38854</v>
      </c>
      <c r="G568" s="50">
        <f t="shared" si="14"/>
        <v>10.858316221765914</v>
      </c>
      <c r="H568" s="47" t="s">
        <v>10</v>
      </c>
      <c r="I568" s="51">
        <v>42820</v>
      </c>
    </row>
    <row r="569" spans="1:9">
      <c r="A569" s="38">
        <v>3</v>
      </c>
      <c r="B569" s="78">
        <v>3</v>
      </c>
      <c r="C569" s="46">
        <v>10.93</v>
      </c>
      <c r="D569" s="47" t="s">
        <v>1234</v>
      </c>
      <c r="E569" s="48" t="s">
        <v>561</v>
      </c>
      <c r="F569" s="49">
        <v>39012</v>
      </c>
      <c r="G569" s="50">
        <f t="shared" si="14"/>
        <v>10.425735797399042</v>
      </c>
      <c r="H569" s="47" t="s">
        <v>10</v>
      </c>
      <c r="I569" s="51">
        <v>42820</v>
      </c>
    </row>
    <row r="570" spans="1:9">
      <c r="A570" s="38">
        <v>4</v>
      </c>
      <c r="B570" s="78">
        <v>4</v>
      </c>
      <c r="C570" s="46">
        <v>11.07</v>
      </c>
      <c r="D570" s="47" t="s">
        <v>1764</v>
      </c>
      <c r="E570" s="48" t="s">
        <v>1867</v>
      </c>
      <c r="F570" s="49">
        <v>38729</v>
      </c>
      <c r="G570" s="50">
        <f t="shared" si="14"/>
        <v>11.200547570157427</v>
      </c>
      <c r="H570" s="47" t="s">
        <v>10</v>
      </c>
      <c r="I570" s="51">
        <v>42820</v>
      </c>
    </row>
    <row r="571" spans="1:9">
      <c r="A571" s="38">
        <v>5</v>
      </c>
      <c r="B571" s="78">
        <v>5</v>
      </c>
      <c r="C571" s="46">
        <v>11.13</v>
      </c>
      <c r="D571" s="47" t="s">
        <v>1543</v>
      </c>
      <c r="E571" s="48" t="s">
        <v>1215</v>
      </c>
      <c r="F571" s="49">
        <v>38087</v>
      </c>
      <c r="G571" s="50">
        <f t="shared" si="14"/>
        <v>10.850102669404517</v>
      </c>
      <c r="H571" s="47" t="s">
        <v>13</v>
      </c>
      <c r="I571" s="51">
        <v>42050</v>
      </c>
    </row>
    <row r="572" spans="1:9">
      <c r="A572" s="38">
        <v>6</v>
      </c>
      <c r="B572" s="78">
        <v>6</v>
      </c>
      <c r="C572" s="46">
        <v>11.34</v>
      </c>
      <c r="D572" s="47" t="s">
        <v>1216</v>
      </c>
      <c r="E572" s="48" t="s">
        <v>70</v>
      </c>
      <c r="F572" s="49">
        <v>36565</v>
      </c>
      <c r="G572" s="50">
        <f t="shared" si="14"/>
        <v>10.989733059548255</v>
      </c>
      <c r="H572" s="47" t="s">
        <v>13</v>
      </c>
      <c r="I572" s="51">
        <v>40579</v>
      </c>
    </row>
    <row r="573" spans="1:9">
      <c r="A573" s="38">
        <v>7</v>
      </c>
      <c r="B573" s="78">
        <v>7</v>
      </c>
      <c r="C573" s="46">
        <v>11.44</v>
      </c>
      <c r="D573" s="47" t="s">
        <v>1416</v>
      </c>
      <c r="E573" s="48" t="s">
        <v>1750</v>
      </c>
      <c r="F573" s="49">
        <v>38720</v>
      </c>
      <c r="G573" s="50">
        <f t="shared" si="14"/>
        <v>11.206023271731691</v>
      </c>
      <c r="H573" s="47" t="s">
        <v>13</v>
      </c>
      <c r="I573" s="51">
        <v>42813</v>
      </c>
    </row>
    <row r="574" spans="1:9">
      <c r="A574" s="38">
        <v>8</v>
      </c>
      <c r="B574" s="78">
        <v>8</v>
      </c>
      <c r="C574" s="46">
        <v>11.49</v>
      </c>
      <c r="D574" s="47" t="s">
        <v>1802</v>
      </c>
      <c r="E574" s="48" t="s">
        <v>1591</v>
      </c>
      <c r="F574" s="49">
        <v>38722</v>
      </c>
      <c r="G574" s="50">
        <f t="shared" si="14"/>
        <v>11.219712525667351</v>
      </c>
      <c r="H574" s="47" t="s">
        <v>10</v>
      </c>
      <c r="I574" s="51">
        <v>42820</v>
      </c>
    </row>
    <row r="575" spans="1:9">
      <c r="A575" s="38">
        <v>9</v>
      </c>
      <c r="B575" s="78">
        <v>9</v>
      </c>
      <c r="C575" s="46">
        <v>11.5</v>
      </c>
      <c r="D575" s="47" t="s">
        <v>1515</v>
      </c>
      <c r="E575" s="48" t="s">
        <v>202</v>
      </c>
      <c r="F575" s="49">
        <v>38945</v>
      </c>
      <c r="G575" s="50">
        <f t="shared" si="14"/>
        <v>10.590006844626968</v>
      </c>
      <c r="H575" s="47" t="s">
        <v>13</v>
      </c>
      <c r="I575" s="51">
        <v>42813</v>
      </c>
    </row>
    <row r="576" spans="1:9" ht="12" thickBot="1">
      <c r="A576" s="67">
        <v>10</v>
      </c>
      <c r="B576" s="80">
        <v>10</v>
      </c>
      <c r="C576" s="68">
        <v>11.7</v>
      </c>
      <c r="D576" s="69" t="s">
        <v>1395</v>
      </c>
      <c r="E576" s="70" t="s">
        <v>32</v>
      </c>
      <c r="F576" s="71">
        <v>38965</v>
      </c>
      <c r="G576" s="72">
        <f t="shared" si="14"/>
        <v>10.535249828884325</v>
      </c>
      <c r="H576" s="69" t="s">
        <v>13</v>
      </c>
      <c r="I576" s="73">
        <v>42813</v>
      </c>
    </row>
    <row r="577" spans="1:9">
      <c r="A577" s="38">
        <v>11</v>
      </c>
      <c r="B577" s="78">
        <v>11</v>
      </c>
      <c r="C577" s="46">
        <v>11.81</v>
      </c>
      <c r="D577" s="47" t="s">
        <v>1378</v>
      </c>
      <c r="E577" s="48" t="s">
        <v>1820</v>
      </c>
      <c r="F577" s="49">
        <v>37699</v>
      </c>
      <c r="G577" s="50">
        <f t="shared" si="14"/>
        <v>10.855578370978781</v>
      </c>
      <c r="H577" s="47" t="s">
        <v>13</v>
      </c>
      <c r="I577" s="51">
        <v>41664</v>
      </c>
    </row>
    <row r="578" spans="1:9">
      <c r="A578" s="38">
        <v>12</v>
      </c>
      <c r="B578" s="78">
        <v>12</v>
      </c>
      <c r="C578" s="46">
        <v>12.15</v>
      </c>
      <c r="D578" s="47" t="s">
        <v>1329</v>
      </c>
      <c r="E578" s="48" t="s">
        <v>1868</v>
      </c>
      <c r="F578" s="49">
        <v>38833</v>
      </c>
      <c r="G578" s="50">
        <f t="shared" si="14"/>
        <v>10.915811088295689</v>
      </c>
      <c r="H578" s="47" t="s">
        <v>10</v>
      </c>
      <c r="I578" s="51">
        <v>42820</v>
      </c>
    </row>
    <row r="579" spans="1:9">
      <c r="A579" s="38">
        <v>13</v>
      </c>
      <c r="B579" s="78">
        <v>13</v>
      </c>
      <c r="C579" s="46">
        <v>12.22</v>
      </c>
      <c r="D579" s="47" t="s">
        <v>1251</v>
      </c>
      <c r="E579" s="48" t="s">
        <v>1767</v>
      </c>
      <c r="F579" s="49">
        <v>39063</v>
      </c>
      <c r="G579" s="50">
        <f t="shared" si="14"/>
        <v>10.286105407255304</v>
      </c>
      <c r="H579" s="47" t="s">
        <v>10</v>
      </c>
      <c r="I579" s="51">
        <v>42820</v>
      </c>
    </row>
    <row r="580" spans="1:9">
      <c r="A580" s="38">
        <v>14</v>
      </c>
      <c r="B580" s="78">
        <v>14</v>
      </c>
      <c r="C580" s="46">
        <v>12.71</v>
      </c>
      <c r="D580" s="47" t="s">
        <v>1193</v>
      </c>
      <c r="E580" s="48" t="s">
        <v>573</v>
      </c>
      <c r="F580" s="49">
        <v>38767</v>
      </c>
      <c r="G580" s="50">
        <f t="shared" si="14"/>
        <v>11.096509240246407</v>
      </c>
      <c r="H580" s="47" t="s">
        <v>10</v>
      </c>
      <c r="I580" s="51">
        <v>42820</v>
      </c>
    </row>
    <row r="582" spans="1:9" ht="13">
      <c r="A582" s="40" t="s">
        <v>627</v>
      </c>
      <c r="B582" s="41"/>
      <c r="C582" s="35"/>
      <c r="D582" s="35"/>
      <c r="E582" s="35"/>
      <c r="F582" s="42"/>
      <c r="G582" s="42"/>
      <c r="H582" s="35"/>
      <c r="I582" s="42"/>
    </row>
    <row r="583" spans="1:9">
      <c r="A583" s="93" t="s">
        <v>1</v>
      </c>
      <c r="B583" s="43" t="s">
        <v>1559</v>
      </c>
      <c r="C583" s="44" t="s">
        <v>0</v>
      </c>
      <c r="D583" s="45" t="s">
        <v>4</v>
      </c>
      <c r="E583" s="45" t="s">
        <v>5</v>
      </c>
      <c r="F583" s="44" t="s">
        <v>2</v>
      </c>
      <c r="G583" s="44" t="s">
        <v>124</v>
      </c>
      <c r="H583" s="45" t="s">
        <v>3</v>
      </c>
      <c r="I583" s="100" t="s">
        <v>6</v>
      </c>
    </row>
    <row r="584" spans="1:9">
      <c r="A584" s="38">
        <v>1</v>
      </c>
      <c r="B584" s="78">
        <v>1</v>
      </c>
      <c r="C584" s="46">
        <v>5.77</v>
      </c>
      <c r="D584" s="47" t="s">
        <v>1209</v>
      </c>
      <c r="E584" s="48" t="s">
        <v>1869</v>
      </c>
      <c r="F584" s="49">
        <v>29819</v>
      </c>
      <c r="G584" s="50">
        <f t="shared" ref="G584:G647" si="15">(I584-F584)/365.25</f>
        <v>13.494866529774127</v>
      </c>
      <c r="H584" s="47" t="s">
        <v>11</v>
      </c>
      <c r="I584" s="51">
        <v>34748</v>
      </c>
    </row>
    <row r="585" spans="1:9">
      <c r="A585" s="38">
        <v>2</v>
      </c>
      <c r="B585" s="78">
        <v>2</v>
      </c>
      <c r="C585" s="46">
        <v>5.53</v>
      </c>
      <c r="D585" s="47" t="s">
        <v>1207</v>
      </c>
      <c r="E585" s="48" t="s">
        <v>1212</v>
      </c>
      <c r="F585" s="49">
        <v>29328</v>
      </c>
      <c r="G585" s="50">
        <f t="shared" si="15"/>
        <v>13.842573579739904</v>
      </c>
      <c r="H585" s="47" t="s">
        <v>11</v>
      </c>
      <c r="I585" s="51">
        <v>34384</v>
      </c>
    </row>
    <row r="586" spans="1:9">
      <c r="A586" s="38">
        <v>3</v>
      </c>
      <c r="B586" s="78">
        <v>3</v>
      </c>
      <c r="C586" s="46">
        <v>5.4</v>
      </c>
      <c r="D586" s="47" t="s">
        <v>1158</v>
      </c>
      <c r="E586" s="48" t="s">
        <v>1229</v>
      </c>
      <c r="F586" s="49">
        <v>27800</v>
      </c>
      <c r="G586" s="50">
        <f t="shared" si="15"/>
        <v>14.113620807665983</v>
      </c>
      <c r="H586" s="47" t="s">
        <v>170</v>
      </c>
      <c r="I586" s="51">
        <v>32955</v>
      </c>
    </row>
    <row r="587" spans="1:9">
      <c r="A587" s="38">
        <v>4</v>
      </c>
      <c r="B587" s="78">
        <v>3</v>
      </c>
      <c r="C587" s="46">
        <v>5.4</v>
      </c>
      <c r="D587" s="47" t="s">
        <v>1176</v>
      </c>
      <c r="E587" s="48" t="s">
        <v>232</v>
      </c>
      <c r="F587" s="49">
        <v>28578</v>
      </c>
      <c r="G587" s="50">
        <f t="shared" si="15"/>
        <v>13.883641341546886</v>
      </c>
      <c r="H587" s="47" t="s">
        <v>11</v>
      </c>
      <c r="I587" s="51">
        <v>33649</v>
      </c>
    </row>
    <row r="588" spans="1:9">
      <c r="A588" s="38">
        <v>5</v>
      </c>
      <c r="B588" s="78">
        <v>5</v>
      </c>
      <c r="C588" s="46">
        <v>5.36</v>
      </c>
      <c r="D588" s="47" t="s">
        <v>1190</v>
      </c>
      <c r="E588" s="48" t="s">
        <v>1316</v>
      </c>
      <c r="F588" s="49">
        <v>28566</v>
      </c>
      <c r="G588" s="50">
        <f t="shared" si="15"/>
        <v>14.015058179329227</v>
      </c>
      <c r="H588" s="47" t="s">
        <v>12</v>
      </c>
      <c r="I588" s="51">
        <v>33685</v>
      </c>
    </row>
    <row r="589" spans="1:9">
      <c r="A589" s="38">
        <v>6</v>
      </c>
      <c r="B589" s="78">
        <v>6</v>
      </c>
      <c r="C589" s="46">
        <v>5.35</v>
      </c>
      <c r="D589" s="47" t="s">
        <v>1249</v>
      </c>
      <c r="E589" s="48" t="s">
        <v>1250</v>
      </c>
      <c r="F589" s="49">
        <v>36903</v>
      </c>
      <c r="G589" s="50">
        <f t="shared" si="15"/>
        <v>13.054072553045859</v>
      </c>
      <c r="H589" s="47" t="s">
        <v>166</v>
      </c>
      <c r="I589" s="51">
        <v>41671</v>
      </c>
    </row>
    <row r="590" spans="1:9">
      <c r="A590" s="38">
        <v>7</v>
      </c>
      <c r="B590" s="78">
        <v>7</v>
      </c>
      <c r="C590" s="46">
        <v>5.33</v>
      </c>
      <c r="D590" s="47" t="s">
        <v>1228</v>
      </c>
      <c r="E590" s="48" t="s">
        <v>1268</v>
      </c>
      <c r="F590" s="49">
        <v>36639</v>
      </c>
      <c r="G590" s="50">
        <f t="shared" si="15"/>
        <v>12.629705681040383</v>
      </c>
      <c r="H590" s="47" t="s">
        <v>13</v>
      </c>
      <c r="I590" s="51">
        <v>41252</v>
      </c>
    </row>
    <row r="591" spans="1:9">
      <c r="A591" s="38">
        <v>8</v>
      </c>
      <c r="B591" s="78">
        <v>8</v>
      </c>
      <c r="C591" s="46">
        <v>5.24</v>
      </c>
      <c r="D591" s="47" t="s">
        <v>1263</v>
      </c>
      <c r="E591" s="48" t="s">
        <v>1264</v>
      </c>
      <c r="F591" s="49">
        <v>26718</v>
      </c>
      <c r="G591" s="50">
        <f t="shared" si="15"/>
        <v>14.050650239561945</v>
      </c>
      <c r="H591" s="47" t="s">
        <v>170</v>
      </c>
      <c r="I591" s="51">
        <v>31850</v>
      </c>
    </row>
    <row r="592" spans="1:9">
      <c r="A592" s="38">
        <v>9</v>
      </c>
      <c r="B592" s="78">
        <v>9</v>
      </c>
      <c r="C592" s="46">
        <v>5.23</v>
      </c>
      <c r="D592" s="47" t="s">
        <v>1262</v>
      </c>
      <c r="E592" s="48" t="s">
        <v>295</v>
      </c>
      <c r="F592" s="49">
        <v>25718</v>
      </c>
      <c r="G592" s="50">
        <f t="shared" si="15"/>
        <v>13.724845995893224</v>
      </c>
      <c r="H592" s="47" t="s">
        <v>433</v>
      </c>
      <c r="I592" s="51">
        <v>30731</v>
      </c>
    </row>
    <row r="593" spans="1:9" ht="12" thickBot="1">
      <c r="A593" s="67">
        <v>10</v>
      </c>
      <c r="B593" s="80">
        <v>10</v>
      </c>
      <c r="C593" s="68">
        <v>5.22</v>
      </c>
      <c r="D593" s="69" t="s">
        <v>1186</v>
      </c>
      <c r="E593" s="70" t="s">
        <v>1282</v>
      </c>
      <c r="F593" s="71">
        <v>24193</v>
      </c>
      <c r="G593" s="72">
        <f t="shared" si="15"/>
        <v>13.834360027378509</v>
      </c>
      <c r="H593" s="69" t="s">
        <v>224</v>
      </c>
      <c r="I593" s="73">
        <v>29246</v>
      </c>
    </row>
    <row r="594" spans="1:9">
      <c r="A594" s="38">
        <v>11</v>
      </c>
      <c r="B594" s="78">
        <v>11</v>
      </c>
      <c r="C594" s="46">
        <v>5.14</v>
      </c>
      <c r="D594" s="47" t="s">
        <v>1168</v>
      </c>
      <c r="E594" s="48" t="s">
        <v>1231</v>
      </c>
      <c r="F594" s="49">
        <v>25698</v>
      </c>
      <c r="G594" s="50">
        <f t="shared" si="15"/>
        <v>13.700205338809035</v>
      </c>
      <c r="H594" s="47" t="s">
        <v>224</v>
      </c>
      <c r="I594" s="51">
        <v>30702</v>
      </c>
    </row>
    <row r="595" spans="1:9">
      <c r="A595" s="38">
        <v>12</v>
      </c>
      <c r="B595" s="78">
        <v>12</v>
      </c>
      <c r="C595" s="46">
        <v>5.0999999999999996</v>
      </c>
      <c r="D595" s="47" t="s">
        <v>1251</v>
      </c>
      <c r="E595" s="48" t="s">
        <v>1252</v>
      </c>
      <c r="F595" s="49">
        <v>38771</v>
      </c>
      <c r="G595" s="50">
        <f t="shared" si="15"/>
        <v>12.139630390143736</v>
      </c>
      <c r="H595" s="47" t="s">
        <v>22</v>
      </c>
      <c r="I595" s="51">
        <v>43205</v>
      </c>
    </row>
    <row r="596" spans="1:9">
      <c r="A596" s="38">
        <v>13</v>
      </c>
      <c r="B596" s="78">
        <v>13</v>
      </c>
      <c r="C596" s="46">
        <v>5.09</v>
      </c>
      <c r="D596" s="47" t="s">
        <v>1281</v>
      </c>
      <c r="E596" s="48" t="s">
        <v>1220</v>
      </c>
      <c r="F596" s="49">
        <v>24556</v>
      </c>
      <c r="G596" s="50">
        <f t="shared" si="15"/>
        <v>12.821355236139631</v>
      </c>
      <c r="H596" s="47" t="s">
        <v>433</v>
      </c>
      <c r="I596" s="51">
        <v>29239</v>
      </c>
    </row>
    <row r="597" spans="1:9">
      <c r="A597" s="38">
        <v>14</v>
      </c>
      <c r="B597" s="78">
        <v>13</v>
      </c>
      <c r="C597" s="46">
        <v>5.09</v>
      </c>
      <c r="D597" s="47" t="s">
        <v>1184</v>
      </c>
      <c r="E597" s="48" t="s">
        <v>1259</v>
      </c>
      <c r="F597" s="49">
        <v>26728</v>
      </c>
      <c r="G597" s="50">
        <f t="shared" si="15"/>
        <v>14.023271731690622</v>
      </c>
      <c r="H597" s="47" t="s">
        <v>170</v>
      </c>
      <c r="I597" s="51">
        <v>31850</v>
      </c>
    </row>
    <row r="598" spans="1:9">
      <c r="A598" s="38">
        <v>15</v>
      </c>
      <c r="B598" s="78">
        <v>15</v>
      </c>
      <c r="C598" s="46">
        <v>5.08</v>
      </c>
      <c r="D598" s="47" t="s">
        <v>1540</v>
      </c>
      <c r="E598" s="48" t="s">
        <v>1541</v>
      </c>
      <c r="F598" s="49">
        <v>34411</v>
      </c>
      <c r="G598" s="50">
        <f t="shared" si="15"/>
        <v>12.865160848733744</v>
      </c>
      <c r="H598" s="47" t="s">
        <v>23</v>
      </c>
      <c r="I598" s="51">
        <v>39110</v>
      </c>
    </row>
    <row r="599" spans="1:9">
      <c r="A599" s="38">
        <v>16</v>
      </c>
      <c r="B599" s="78">
        <v>16</v>
      </c>
      <c r="C599" s="46">
        <v>5.01</v>
      </c>
      <c r="D599" s="47" t="s">
        <v>1236</v>
      </c>
      <c r="E599" s="48" t="s">
        <v>852</v>
      </c>
      <c r="F599" s="49">
        <v>37406</v>
      </c>
      <c r="G599" s="50">
        <f t="shared" si="15"/>
        <v>12.791238877481177</v>
      </c>
      <c r="H599" s="47" t="s">
        <v>168</v>
      </c>
      <c r="I599" s="51">
        <v>42078</v>
      </c>
    </row>
    <row r="600" spans="1:9">
      <c r="A600" s="38">
        <v>17</v>
      </c>
      <c r="B600" s="78">
        <v>17</v>
      </c>
      <c r="C600" s="46">
        <v>4.9800000000000004</v>
      </c>
      <c r="D600" s="47" t="s">
        <v>1168</v>
      </c>
      <c r="E600" s="48" t="s">
        <v>330</v>
      </c>
      <c r="F600" s="49">
        <v>24944</v>
      </c>
      <c r="G600" s="50">
        <f t="shared" si="15"/>
        <v>13.711156741957563</v>
      </c>
      <c r="H600" s="47" t="s">
        <v>12</v>
      </c>
      <c r="I600" s="52">
        <v>29952</v>
      </c>
    </row>
    <row r="601" spans="1:9">
      <c r="A601" s="38">
        <v>18</v>
      </c>
      <c r="B601" s="78">
        <v>18</v>
      </c>
      <c r="C601" s="46">
        <v>4.97</v>
      </c>
      <c r="D601" s="47" t="s">
        <v>1178</v>
      </c>
      <c r="E601" s="48" t="s">
        <v>1293</v>
      </c>
      <c r="F601" s="49">
        <v>27192</v>
      </c>
      <c r="G601" s="50">
        <f t="shared" si="15"/>
        <v>13.752224503764545</v>
      </c>
      <c r="H601" s="47" t="s">
        <v>170</v>
      </c>
      <c r="I601" s="51">
        <v>32215</v>
      </c>
    </row>
    <row r="602" spans="1:9">
      <c r="A602" s="38">
        <v>19</v>
      </c>
      <c r="B602" s="78">
        <v>19</v>
      </c>
      <c r="C602" s="46">
        <v>4.9400000000000004</v>
      </c>
      <c r="D602" s="47" t="s">
        <v>1247</v>
      </c>
      <c r="E602" s="48" t="s">
        <v>1289</v>
      </c>
      <c r="F602" s="49">
        <v>27436</v>
      </c>
      <c r="G602" s="50">
        <f t="shared" si="15"/>
        <v>13.982203969883642</v>
      </c>
      <c r="H602" s="47" t="s">
        <v>224</v>
      </c>
      <c r="I602" s="51">
        <v>32543</v>
      </c>
    </row>
    <row r="603" spans="1:9" ht="12" thickBot="1">
      <c r="A603" s="67">
        <v>20</v>
      </c>
      <c r="B603" s="80">
        <v>20</v>
      </c>
      <c r="C603" s="68">
        <v>4.93</v>
      </c>
      <c r="D603" s="69" t="s">
        <v>1193</v>
      </c>
      <c r="E603" s="70" t="s">
        <v>155</v>
      </c>
      <c r="F603" s="71">
        <v>28386</v>
      </c>
      <c r="G603" s="72">
        <f t="shared" si="15"/>
        <v>13.393566050650239</v>
      </c>
      <c r="H603" s="69" t="s">
        <v>224</v>
      </c>
      <c r="I603" s="73">
        <v>33278</v>
      </c>
    </row>
    <row r="604" spans="1:9">
      <c r="A604" s="38">
        <v>21</v>
      </c>
      <c r="B604" s="78">
        <v>21</v>
      </c>
      <c r="C604" s="46">
        <v>4.91</v>
      </c>
      <c r="D604" s="47" t="s">
        <v>1216</v>
      </c>
      <c r="E604" s="48" t="s">
        <v>70</v>
      </c>
      <c r="F604" s="49">
        <v>36565</v>
      </c>
      <c r="G604" s="50">
        <f t="shared" si="15"/>
        <v>13.790554414784394</v>
      </c>
      <c r="H604" s="47" t="s">
        <v>166</v>
      </c>
      <c r="I604" s="51">
        <v>41602</v>
      </c>
    </row>
    <row r="605" spans="1:9">
      <c r="A605" s="38">
        <v>22</v>
      </c>
      <c r="B605" s="78">
        <v>22</v>
      </c>
      <c r="C605" s="46">
        <v>4.8899999999999997</v>
      </c>
      <c r="D605" s="47" t="s">
        <v>1223</v>
      </c>
      <c r="E605" s="48" t="s">
        <v>1383</v>
      </c>
      <c r="F605" s="49">
        <v>32180</v>
      </c>
      <c r="G605" s="50">
        <f t="shared" si="15"/>
        <v>15.041752224503764</v>
      </c>
      <c r="H605" s="47" t="s">
        <v>13</v>
      </c>
      <c r="I605" s="51">
        <v>37674</v>
      </c>
    </row>
    <row r="606" spans="1:9">
      <c r="A606" s="38">
        <v>23</v>
      </c>
      <c r="B606" s="78">
        <v>23</v>
      </c>
      <c r="C606" s="46">
        <v>4.8499999999999996</v>
      </c>
      <c r="D606" s="47" t="s">
        <v>1240</v>
      </c>
      <c r="E606" s="48" t="s">
        <v>1528</v>
      </c>
      <c r="F606" s="49">
        <v>25089</v>
      </c>
      <c r="G606" s="50">
        <f t="shared" si="15"/>
        <v>13.314168377823409</v>
      </c>
      <c r="H606" s="47" t="s">
        <v>12</v>
      </c>
      <c r="I606" s="52">
        <v>29952</v>
      </c>
    </row>
    <row r="607" spans="1:9">
      <c r="A607" s="38">
        <v>24</v>
      </c>
      <c r="B607" s="78">
        <v>23</v>
      </c>
      <c r="C607" s="46">
        <v>4.8499999999999996</v>
      </c>
      <c r="D607" s="47" t="s">
        <v>1287</v>
      </c>
      <c r="E607" s="48" t="s">
        <v>1288</v>
      </c>
      <c r="F607" s="49">
        <v>26026</v>
      </c>
      <c r="G607" s="50">
        <f t="shared" si="15"/>
        <v>13.798767967145791</v>
      </c>
      <c r="H607" s="47" t="s">
        <v>224</v>
      </c>
      <c r="I607" s="51">
        <v>31066</v>
      </c>
    </row>
    <row r="608" spans="1:9">
      <c r="A608" s="38">
        <v>25</v>
      </c>
      <c r="B608" s="78">
        <v>25</v>
      </c>
      <c r="C608" s="46">
        <v>4.82</v>
      </c>
      <c r="D608" s="47" t="s">
        <v>1247</v>
      </c>
      <c r="E608" s="48" t="s">
        <v>1870</v>
      </c>
      <c r="F608" s="49">
        <v>30658</v>
      </c>
      <c r="G608" s="50">
        <f t="shared" si="15"/>
        <v>12.019164955509925</v>
      </c>
      <c r="H608" s="47" t="s">
        <v>11</v>
      </c>
      <c r="I608" s="51">
        <v>35048</v>
      </c>
    </row>
    <row r="609" spans="1:9">
      <c r="A609" s="38">
        <v>26</v>
      </c>
      <c r="B609" s="78">
        <v>26</v>
      </c>
      <c r="C609" s="46">
        <v>4.79</v>
      </c>
      <c r="D609" s="47" t="s">
        <v>1176</v>
      </c>
      <c r="E609" s="48" t="s">
        <v>155</v>
      </c>
      <c r="F609" s="49">
        <v>28386</v>
      </c>
      <c r="G609" s="50">
        <f t="shared" si="15"/>
        <v>13.49760438056126</v>
      </c>
      <c r="H609" s="47" t="s">
        <v>12</v>
      </c>
      <c r="I609" s="51">
        <v>33316</v>
      </c>
    </row>
    <row r="610" spans="1:9">
      <c r="A610" s="38">
        <v>27</v>
      </c>
      <c r="B610" s="78">
        <v>26</v>
      </c>
      <c r="C610" s="46">
        <v>4.79</v>
      </c>
      <c r="D610" s="47" t="s">
        <v>1260</v>
      </c>
      <c r="E610" s="48" t="s">
        <v>1522</v>
      </c>
      <c r="F610" s="49">
        <v>36895</v>
      </c>
      <c r="G610" s="50">
        <f t="shared" si="15"/>
        <v>13.021218343600275</v>
      </c>
      <c r="H610" s="47" t="s">
        <v>13</v>
      </c>
      <c r="I610" s="51">
        <v>41651</v>
      </c>
    </row>
    <row r="611" spans="1:9">
      <c r="A611" s="38">
        <v>28</v>
      </c>
      <c r="B611" s="78">
        <v>26</v>
      </c>
      <c r="C611" s="46">
        <v>4.79</v>
      </c>
      <c r="D611" s="47" t="s">
        <v>1178</v>
      </c>
      <c r="E611" s="48" t="s">
        <v>1871</v>
      </c>
      <c r="F611" s="49">
        <v>37708</v>
      </c>
      <c r="G611" s="50">
        <f t="shared" si="15"/>
        <v>13.056810403832991</v>
      </c>
      <c r="H611" s="47" t="s">
        <v>13</v>
      </c>
      <c r="I611" s="51">
        <v>42477</v>
      </c>
    </row>
    <row r="612" spans="1:9">
      <c r="A612" s="38">
        <v>29</v>
      </c>
      <c r="B612" s="78">
        <v>29</v>
      </c>
      <c r="C612" s="46">
        <v>4.78</v>
      </c>
      <c r="D612" s="47" t="s">
        <v>844</v>
      </c>
      <c r="E612" s="48" t="s">
        <v>90</v>
      </c>
      <c r="F612" s="49">
        <v>37432</v>
      </c>
      <c r="G612" s="50">
        <f t="shared" si="15"/>
        <v>12.700889801505818</v>
      </c>
      <c r="H612" s="47" t="s">
        <v>8</v>
      </c>
      <c r="I612" s="51">
        <v>42071</v>
      </c>
    </row>
    <row r="613" spans="1:9" ht="12" thickBot="1">
      <c r="A613" s="67">
        <v>30</v>
      </c>
      <c r="B613" s="80">
        <v>30</v>
      </c>
      <c r="C613" s="68">
        <v>4.7699999999999996</v>
      </c>
      <c r="D613" s="69" t="s">
        <v>1186</v>
      </c>
      <c r="E613" s="70" t="s">
        <v>1872</v>
      </c>
      <c r="F613" s="71">
        <v>26332</v>
      </c>
      <c r="G613" s="72">
        <f t="shared" si="15"/>
        <v>13.021218343600275</v>
      </c>
      <c r="H613" s="69" t="s">
        <v>170</v>
      </c>
      <c r="I613" s="73">
        <v>31088</v>
      </c>
    </row>
    <row r="614" spans="1:9">
      <c r="A614" s="38">
        <v>31</v>
      </c>
      <c r="B614" s="78">
        <v>30</v>
      </c>
      <c r="C614" s="46">
        <v>4.7699999999999996</v>
      </c>
      <c r="D614" s="47" t="s">
        <v>1354</v>
      </c>
      <c r="E614" s="48" t="s">
        <v>98</v>
      </c>
      <c r="F614" s="49">
        <v>34448</v>
      </c>
      <c r="G614" s="50">
        <f t="shared" si="15"/>
        <v>12.821355236139631</v>
      </c>
      <c r="H614" s="47" t="s">
        <v>13</v>
      </c>
      <c r="I614" s="51">
        <v>39131</v>
      </c>
    </row>
    <row r="615" spans="1:9">
      <c r="A615" s="38">
        <v>32</v>
      </c>
      <c r="B615" s="78">
        <v>32</v>
      </c>
      <c r="C615" s="46">
        <v>4.76</v>
      </c>
      <c r="D615" s="47" t="s">
        <v>1283</v>
      </c>
      <c r="E615" s="48" t="s">
        <v>1519</v>
      </c>
      <c r="F615" s="49">
        <v>27036</v>
      </c>
      <c r="G615" s="50">
        <f t="shared" si="15"/>
        <v>14.080766598220396</v>
      </c>
      <c r="H615" s="47" t="s">
        <v>224</v>
      </c>
      <c r="I615" s="51">
        <v>32179</v>
      </c>
    </row>
    <row r="616" spans="1:9">
      <c r="A616" s="38">
        <v>33</v>
      </c>
      <c r="B616" s="78">
        <v>32</v>
      </c>
      <c r="C616" s="46">
        <v>4.76</v>
      </c>
      <c r="D616" s="47" t="s">
        <v>1178</v>
      </c>
      <c r="E616" s="48" t="s">
        <v>1873</v>
      </c>
      <c r="F616" s="49">
        <v>29444</v>
      </c>
      <c r="G616" s="50">
        <f t="shared" si="15"/>
        <v>13.336071184120465</v>
      </c>
      <c r="H616" s="47" t="s">
        <v>170</v>
      </c>
      <c r="I616" s="51">
        <v>34315</v>
      </c>
    </row>
    <row r="617" spans="1:9">
      <c r="A617" s="38">
        <v>34</v>
      </c>
      <c r="B617" s="78">
        <v>34</v>
      </c>
      <c r="C617" s="46">
        <v>4.72</v>
      </c>
      <c r="D617" s="47" t="s">
        <v>1167</v>
      </c>
      <c r="E617" s="48" t="s">
        <v>269</v>
      </c>
      <c r="F617" s="49">
        <v>28729</v>
      </c>
      <c r="G617" s="50">
        <f t="shared" si="15"/>
        <v>13.237508555783711</v>
      </c>
      <c r="H617" s="47" t="s">
        <v>170</v>
      </c>
      <c r="I617" s="51">
        <v>33564</v>
      </c>
    </row>
    <row r="618" spans="1:9">
      <c r="A618" s="38">
        <v>35</v>
      </c>
      <c r="B618" s="78">
        <v>34</v>
      </c>
      <c r="C618" s="46">
        <v>4.72</v>
      </c>
      <c r="D618" s="47" t="s">
        <v>1200</v>
      </c>
      <c r="E618" s="48" t="s">
        <v>1514</v>
      </c>
      <c r="F618" s="49">
        <v>34564</v>
      </c>
      <c r="G618" s="50">
        <f t="shared" si="15"/>
        <v>12.312114989733059</v>
      </c>
      <c r="H618" s="47" t="s">
        <v>13</v>
      </c>
      <c r="I618" s="51">
        <v>39061</v>
      </c>
    </row>
    <row r="619" spans="1:9">
      <c r="A619" s="38">
        <v>36</v>
      </c>
      <c r="B619" s="78">
        <v>36</v>
      </c>
      <c r="C619" s="46">
        <v>4.71</v>
      </c>
      <c r="D619" s="47" t="s">
        <v>1170</v>
      </c>
      <c r="E619" s="48" t="s">
        <v>1233</v>
      </c>
      <c r="F619" s="49">
        <v>28026</v>
      </c>
      <c r="G619" s="50">
        <f t="shared" si="15"/>
        <v>13.32785763175907</v>
      </c>
      <c r="H619" s="47" t="s">
        <v>628</v>
      </c>
      <c r="I619" s="51">
        <v>32894</v>
      </c>
    </row>
    <row r="620" spans="1:9">
      <c r="A620" s="38">
        <v>37</v>
      </c>
      <c r="B620" s="78">
        <v>37</v>
      </c>
      <c r="C620" s="46">
        <v>4.67</v>
      </c>
      <c r="D620" s="47" t="s">
        <v>1167</v>
      </c>
      <c r="E620" s="48" t="s">
        <v>468</v>
      </c>
      <c r="F620" s="49">
        <v>29656</v>
      </c>
      <c r="G620" s="50">
        <f t="shared" si="15"/>
        <v>12.944558521560575</v>
      </c>
      <c r="H620" s="47" t="s">
        <v>11</v>
      </c>
      <c r="I620" s="51">
        <v>34384</v>
      </c>
    </row>
    <row r="621" spans="1:9">
      <c r="A621" s="38">
        <v>38</v>
      </c>
      <c r="B621" s="78">
        <v>37</v>
      </c>
      <c r="C621" s="46">
        <v>4.67</v>
      </c>
      <c r="D621" s="47" t="s">
        <v>1234</v>
      </c>
      <c r="E621" s="48" t="s">
        <v>724</v>
      </c>
      <c r="F621" s="49">
        <v>37560</v>
      </c>
      <c r="G621" s="50">
        <f t="shared" si="15"/>
        <v>12.465434633812457</v>
      </c>
      <c r="H621" s="47" t="s">
        <v>13</v>
      </c>
      <c r="I621" s="51">
        <v>42113</v>
      </c>
    </row>
    <row r="622" spans="1:9">
      <c r="A622" s="38">
        <v>39</v>
      </c>
      <c r="B622" s="78">
        <v>39</v>
      </c>
      <c r="C622" s="46">
        <v>4.66</v>
      </c>
      <c r="D622" s="47" t="s">
        <v>1295</v>
      </c>
      <c r="E622" s="48" t="s">
        <v>528</v>
      </c>
      <c r="F622" s="49">
        <v>27859</v>
      </c>
      <c r="G622" s="50">
        <f t="shared" si="15"/>
        <v>13.952087611225188</v>
      </c>
      <c r="H622" s="47" t="s">
        <v>170</v>
      </c>
      <c r="I622" s="51">
        <v>32955</v>
      </c>
    </row>
    <row r="623" spans="1:9" ht="12" thickBot="1">
      <c r="A623" s="67">
        <v>40</v>
      </c>
      <c r="B623" s="80">
        <v>39</v>
      </c>
      <c r="C623" s="68">
        <v>4.66</v>
      </c>
      <c r="D623" s="69" t="s">
        <v>1168</v>
      </c>
      <c r="E623" s="70" t="s">
        <v>1535</v>
      </c>
      <c r="F623" s="71">
        <v>37328</v>
      </c>
      <c r="G623" s="72">
        <f t="shared" si="15"/>
        <v>13.100616016427105</v>
      </c>
      <c r="H623" s="69" t="s">
        <v>13</v>
      </c>
      <c r="I623" s="73">
        <v>42113</v>
      </c>
    </row>
    <row r="624" spans="1:9">
      <c r="A624" s="38">
        <v>41</v>
      </c>
      <c r="B624" s="78">
        <v>41</v>
      </c>
      <c r="C624" s="46">
        <v>4.6500000000000004</v>
      </c>
      <c r="D624" s="47" t="s">
        <v>1213</v>
      </c>
      <c r="E624" s="48" t="s">
        <v>118</v>
      </c>
      <c r="F624" s="49">
        <v>22678</v>
      </c>
      <c r="G624" s="50">
        <f t="shared" si="15"/>
        <v>12.999315537303216</v>
      </c>
      <c r="H624" s="47" t="s">
        <v>1602</v>
      </c>
      <c r="I624" s="51">
        <v>27426</v>
      </c>
    </row>
    <row r="625" spans="1:9">
      <c r="A625" s="38">
        <v>42</v>
      </c>
      <c r="B625" s="78">
        <v>42</v>
      </c>
      <c r="C625" s="46">
        <v>4.6399999999999997</v>
      </c>
      <c r="D625" s="47" t="s">
        <v>1371</v>
      </c>
      <c r="E625" s="48" t="s">
        <v>1551</v>
      </c>
      <c r="F625" s="49">
        <v>39072</v>
      </c>
      <c r="G625" s="50">
        <f t="shared" si="15"/>
        <v>12.292950034223136</v>
      </c>
      <c r="H625" s="47" t="s">
        <v>22</v>
      </c>
      <c r="I625" s="51">
        <v>43562</v>
      </c>
    </row>
    <row r="626" spans="1:9">
      <c r="A626" s="38">
        <v>43</v>
      </c>
      <c r="B626" s="78">
        <v>43</v>
      </c>
      <c r="C626" s="46">
        <v>4.5999999999999996</v>
      </c>
      <c r="D626" s="47" t="s">
        <v>1156</v>
      </c>
      <c r="E626" s="48" t="s">
        <v>1874</v>
      </c>
      <c r="F626" s="49">
        <v>30859</v>
      </c>
      <c r="G626" s="50">
        <f t="shared" si="15"/>
        <v>12.747433264887064</v>
      </c>
      <c r="H626" s="47" t="s">
        <v>12</v>
      </c>
      <c r="I626" s="51">
        <v>35515</v>
      </c>
    </row>
    <row r="627" spans="1:9">
      <c r="A627" s="38">
        <v>44</v>
      </c>
      <c r="B627" s="78">
        <v>43</v>
      </c>
      <c r="C627" s="46">
        <v>4.5999999999999996</v>
      </c>
      <c r="D627" s="47" t="s">
        <v>1190</v>
      </c>
      <c r="E627" s="48" t="s">
        <v>205</v>
      </c>
      <c r="F627" s="49">
        <v>35165</v>
      </c>
      <c r="G627" s="50">
        <f t="shared" si="15"/>
        <v>12.676249144421629</v>
      </c>
      <c r="H627" s="47" t="s">
        <v>13</v>
      </c>
      <c r="I627" s="51">
        <v>39795</v>
      </c>
    </row>
    <row r="628" spans="1:9">
      <c r="A628" s="38">
        <v>45</v>
      </c>
      <c r="B628" s="78">
        <v>45</v>
      </c>
      <c r="C628" s="46">
        <v>4.59</v>
      </c>
      <c r="D628" s="47" t="s">
        <v>1509</v>
      </c>
      <c r="E628" s="48" t="s">
        <v>1875</v>
      </c>
      <c r="F628" s="49">
        <v>28306</v>
      </c>
      <c r="G628" s="50">
        <f t="shared" si="15"/>
        <v>12.4435318275154</v>
      </c>
      <c r="H628" s="47" t="s">
        <v>170</v>
      </c>
      <c r="I628" s="51">
        <v>32851</v>
      </c>
    </row>
    <row r="629" spans="1:9">
      <c r="A629" s="38">
        <v>46</v>
      </c>
      <c r="B629" s="78">
        <v>45</v>
      </c>
      <c r="C629" s="46">
        <v>4.59</v>
      </c>
      <c r="D629" s="47" t="s">
        <v>1167</v>
      </c>
      <c r="E629" s="48" t="s">
        <v>727</v>
      </c>
      <c r="F629" s="49">
        <v>29301</v>
      </c>
      <c r="G629" s="50">
        <f t="shared" si="15"/>
        <v>13.861738535249829</v>
      </c>
      <c r="H629" s="47" t="s">
        <v>221</v>
      </c>
      <c r="I629" s="51">
        <v>34364</v>
      </c>
    </row>
    <row r="630" spans="1:9">
      <c r="A630" s="38">
        <v>47</v>
      </c>
      <c r="B630" s="78">
        <v>47</v>
      </c>
      <c r="C630" s="46">
        <v>4.55</v>
      </c>
      <c r="D630" s="47" t="s">
        <v>1491</v>
      </c>
      <c r="E630" s="48" t="s">
        <v>800</v>
      </c>
      <c r="F630" s="49">
        <v>36101</v>
      </c>
      <c r="G630" s="50">
        <f t="shared" si="15"/>
        <v>11.247091033538672</v>
      </c>
      <c r="H630" s="47" t="s">
        <v>8</v>
      </c>
      <c r="I630" s="51">
        <v>40209</v>
      </c>
    </row>
    <row r="631" spans="1:9">
      <c r="A631" s="38">
        <v>48</v>
      </c>
      <c r="B631" s="78">
        <v>48</v>
      </c>
      <c r="C631" s="46">
        <v>4.54</v>
      </c>
      <c r="D631" s="47" t="s">
        <v>1291</v>
      </c>
      <c r="E631" s="48" t="s">
        <v>1292</v>
      </c>
      <c r="F631" s="49">
        <v>26034</v>
      </c>
      <c r="G631" s="50">
        <f t="shared" si="15"/>
        <v>12.780287474332649</v>
      </c>
      <c r="H631" s="47" t="s">
        <v>224</v>
      </c>
      <c r="I631" s="51">
        <v>30702</v>
      </c>
    </row>
    <row r="632" spans="1:9">
      <c r="A632" s="38">
        <v>49</v>
      </c>
      <c r="B632" s="78">
        <v>48</v>
      </c>
      <c r="C632" s="46">
        <v>4.54</v>
      </c>
      <c r="D632" s="47" t="s">
        <v>1190</v>
      </c>
      <c r="E632" s="48" t="s">
        <v>1567</v>
      </c>
      <c r="F632" s="49">
        <v>26521</v>
      </c>
      <c r="G632" s="50">
        <f t="shared" si="15"/>
        <v>12.503764544832306</v>
      </c>
      <c r="H632" s="47" t="s">
        <v>170</v>
      </c>
      <c r="I632" s="51">
        <v>31088</v>
      </c>
    </row>
    <row r="633" spans="1:9" ht="12" thickBot="1">
      <c r="A633" s="67">
        <v>50</v>
      </c>
      <c r="B633" s="80">
        <v>48</v>
      </c>
      <c r="C633" s="68">
        <v>4.54</v>
      </c>
      <c r="D633" s="69" t="s">
        <v>1190</v>
      </c>
      <c r="E633" s="70" t="s">
        <v>1353</v>
      </c>
      <c r="F633" s="71">
        <v>29497</v>
      </c>
      <c r="G633" s="72">
        <f t="shared" si="15"/>
        <v>13.190965092402465</v>
      </c>
      <c r="H633" s="69" t="s">
        <v>170</v>
      </c>
      <c r="I633" s="73">
        <v>34315</v>
      </c>
    </row>
    <row r="634" spans="1:9">
      <c r="A634" s="38">
        <v>51</v>
      </c>
      <c r="B634" s="78">
        <v>48</v>
      </c>
      <c r="C634" s="46">
        <v>4.54</v>
      </c>
      <c r="D634" s="47" t="s">
        <v>1168</v>
      </c>
      <c r="E634" s="48" t="s">
        <v>1169</v>
      </c>
      <c r="F634" s="49">
        <v>33736</v>
      </c>
      <c r="G634" s="50">
        <f t="shared" si="15"/>
        <v>12.583162217659138</v>
      </c>
      <c r="H634" s="47" t="s">
        <v>13</v>
      </c>
      <c r="I634" s="51">
        <v>38332</v>
      </c>
    </row>
    <row r="635" spans="1:9">
      <c r="A635" s="38">
        <v>52</v>
      </c>
      <c r="B635" s="78">
        <v>48</v>
      </c>
      <c r="C635" s="46">
        <v>4.54</v>
      </c>
      <c r="D635" s="47" t="s">
        <v>1188</v>
      </c>
      <c r="E635" s="48" t="s">
        <v>1394</v>
      </c>
      <c r="F635" s="49">
        <v>37261</v>
      </c>
      <c r="G635" s="50">
        <f t="shared" si="15"/>
        <v>13.188227241615332</v>
      </c>
      <c r="H635" s="47" t="s">
        <v>168</v>
      </c>
      <c r="I635" s="51">
        <v>42078</v>
      </c>
    </row>
    <row r="636" spans="1:9">
      <c r="A636" s="38">
        <v>53</v>
      </c>
      <c r="B636" s="78">
        <v>53</v>
      </c>
      <c r="C636" s="46">
        <v>4.53</v>
      </c>
      <c r="D636" s="47" t="s">
        <v>1876</v>
      </c>
      <c r="E636" s="48" t="s">
        <v>469</v>
      </c>
      <c r="F636" s="49">
        <v>29489</v>
      </c>
      <c r="G636" s="50">
        <f t="shared" si="15"/>
        <v>11.441478439425051</v>
      </c>
      <c r="H636" s="47" t="s">
        <v>11</v>
      </c>
      <c r="I636" s="51">
        <v>33668</v>
      </c>
    </row>
    <row r="637" spans="1:9">
      <c r="A637" s="38">
        <v>54</v>
      </c>
      <c r="B637" s="78">
        <v>54</v>
      </c>
      <c r="C637" s="46">
        <v>4.5199999999999996</v>
      </c>
      <c r="D637" s="47" t="s">
        <v>1511</v>
      </c>
      <c r="E637" s="48" t="s">
        <v>1512</v>
      </c>
      <c r="F637" s="49">
        <v>38575</v>
      </c>
      <c r="G637" s="50">
        <f t="shared" si="15"/>
        <v>12.676249144421629</v>
      </c>
      <c r="H637" s="47" t="s">
        <v>22</v>
      </c>
      <c r="I637" s="51">
        <v>43205</v>
      </c>
    </row>
    <row r="638" spans="1:9">
      <c r="A638" s="38">
        <v>55</v>
      </c>
      <c r="B638" s="78">
        <v>55</v>
      </c>
      <c r="C638" s="46">
        <v>4.51</v>
      </c>
      <c r="D638" s="47" t="s">
        <v>1190</v>
      </c>
      <c r="E638" s="48" t="s">
        <v>1290</v>
      </c>
      <c r="F638" s="49">
        <v>28505</v>
      </c>
      <c r="G638" s="50">
        <f t="shared" si="15"/>
        <v>12.093086926762492</v>
      </c>
      <c r="H638" s="47" t="s">
        <v>11</v>
      </c>
      <c r="I638" s="51">
        <v>32922</v>
      </c>
    </row>
    <row r="639" spans="1:9">
      <c r="A639" s="38">
        <v>56</v>
      </c>
      <c r="B639" s="78">
        <v>56</v>
      </c>
      <c r="C639" s="46">
        <v>4.49</v>
      </c>
      <c r="D639" s="47" t="s">
        <v>1543</v>
      </c>
      <c r="E639" s="48" t="s">
        <v>1852</v>
      </c>
      <c r="F639" s="49">
        <v>39089</v>
      </c>
      <c r="G639" s="50">
        <f t="shared" si="15"/>
        <v>13.032169746748803</v>
      </c>
      <c r="H639" s="47" t="s">
        <v>13</v>
      </c>
      <c r="I639" s="51">
        <v>43849</v>
      </c>
    </row>
    <row r="640" spans="1:9">
      <c r="A640" s="38">
        <v>57</v>
      </c>
      <c r="B640" s="78">
        <v>57</v>
      </c>
      <c r="C640" s="46">
        <v>4.47</v>
      </c>
      <c r="D640" s="47" t="s">
        <v>1333</v>
      </c>
      <c r="E640" s="48" t="s">
        <v>471</v>
      </c>
      <c r="F640" s="49">
        <v>24712</v>
      </c>
      <c r="G640" s="50">
        <f t="shared" si="15"/>
        <v>12.413415468856947</v>
      </c>
      <c r="H640" s="47" t="s">
        <v>224</v>
      </c>
      <c r="I640" s="51">
        <v>29246</v>
      </c>
    </row>
    <row r="641" spans="1:9">
      <c r="A641" s="38">
        <v>58</v>
      </c>
      <c r="B641" s="78">
        <v>57</v>
      </c>
      <c r="C641" s="46">
        <v>4.47</v>
      </c>
      <c r="D641" s="47" t="s">
        <v>1302</v>
      </c>
      <c r="E641" s="48" t="s">
        <v>32</v>
      </c>
      <c r="F641" s="49">
        <v>26417</v>
      </c>
      <c r="G641" s="50">
        <f t="shared" si="15"/>
        <v>12.788501026694044</v>
      </c>
      <c r="H641" s="47" t="s">
        <v>170</v>
      </c>
      <c r="I641" s="51">
        <v>31088</v>
      </c>
    </row>
    <row r="642" spans="1:9">
      <c r="A642" s="38">
        <v>59</v>
      </c>
      <c r="B642" s="78">
        <v>59</v>
      </c>
      <c r="C642" s="46">
        <v>4.45</v>
      </c>
      <c r="D642" s="47" t="s">
        <v>1168</v>
      </c>
      <c r="E642" s="48" t="s">
        <v>1739</v>
      </c>
      <c r="F642" s="49">
        <v>24425</v>
      </c>
      <c r="G642" s="50">
        <f t="shared" si="15"/>
        <v>13.19917864476386</v>
      </c>
      <c r="H642" s="47" t="s">
        <v>224</v>
      </c>
      <c r="I642" s="51">
        <v>29246</v>
      </c>
    </row>
    <row r="643" spans="1:9" ht="12" thickBot="1">
      <c r="A643" s="67">
        <v>60</v>
      </c>
      <c r="B643" s="80">
        <v>59</v>
      </c>
      <c r="C643" s="68">
        <v>4.45</v>
      </c>
      <c r="D643" s="69" t="s">
        <v>1455</v>
      </c>
      <c r="E643" s="70" t="s">
        <v>25</v>
      </c>
      <c r="F643" s="71">
        <v>22289</v>
      </c>
      <c r="G643" s="72">
        <f t="shared" si="15"/>
        <v>14.042436687200547</v>
      </c>
      <c r="H643" s="69" t="s">
        <v>613</v>
      </c>
      <c r="I643" s="73">
        <v>27418</v>
      </c>
    </row>
    <row r="644" spans="1:9">
      <c r="A644" s="38">
        <v>61</v>
      </c>
      <c r="B644" s="78">
        <v>59</v>
      </c>
      <c r="C644" s="46">
        <v>4.45</v>
      </c>
      <c r="D644" s="47" t="s">
        <v>1295</v>
      </c>
      <c r="E644" s="48" t="s">
        <v>1296</v>
      </c>
      <c r="F644" s="49">
        <v>25221</v>
      </c>
      <c r="G644" s="50">
        <f t="shared" si="15"/>
        <v>14.028747433264886</v>
      </c>
      <c r="H644" s="47" t="s">
        <v>11</v>
      </c>
      <c r="I644" s="51">
        <v>30345</v>
      </c>
    </row>
    <row r="645" spans="1:9">
      <c r="A645" s="38">
        <v>62</v>
      </c>
      <c r="B645" s="78">
        <v>62</v>
      </c>
      <c r="C645" s="46">
        <v>4.4400000000000004</v>
      </c>
      <c r="D645" s="47" t="s">
        <v>1816</v>
      </c>
      <c r="E645" s="48" t="s">
        <v>1877</v>
      </c>
      <c r="F645" s="49">
        <v>36567</v>
      </c>
      <c r="G645" s="50">
        <f t="shared" si="15"/>
        <v>12.804928131416839</v>
      </c>
      <c r="H645" s="47" t="s">
        <v>12</v>
      </c>
      <c r="I645" s="51">
        <v>41244</v>
      </c>
    </row>
    <row r="646" spans="1:9">
      <c r="A646" s="38">
        <v>63</v>
      </c>
      <c r="B646" s="78">
        <v>63</v>
      </c>
      <c r="C646" s="46">
        <v>4.43</v>
      </c>
      <c r="D646" s="47" t="s">
        <v>1480</v>
      </c>
      <c r="E646" s="48" t="s">
        <v>402</v>
      </c>
      <c r="F646" s="49">
        <v>24549</v>
      </c>
      <c r="G646" s="50">
        <f t="shared" si="15"/>
        <v>12.85968514715948</v>
      </c>
      <c r="H646" s="47" t="s">
        <v>224</v>
      </c>
      <c r="I646" s="51">
        <v>29246</v>
      </c>
    </row>
    <row r="647" spans="1:9">
      <c r="A647" s="38">
        <v>64</v>
      </c>
      <c r="B647" s="78">
        <v>63</v>
      </c>
      <c r="C647" s="46">
        <v>4.43</v>
      </c>
      <c r="D647" s="47" t="s">
        <v>1509</v>
      </c>
      <c r="E647" s="48" t="s">
        <v>902</v>
      </c>
      <c r="F647" s="49">
        <v>28717</v>
      </c>
      <c r="G647" s="50">
        <f t="shared" si="15"/>
        <v>13.270362765229295</v>
      </c>
      <c r="H647" s="47" t="s">
        <v>170</v>
      </c>
      <c r="I647" s="51">
        <v>33564</v>
      </c>
    </row>
    <row r="648" spans="1:9">
      <c r="A648" s="38">
        <v>65</v>
      </c>
      <c r="B648" s="78">
        <v>65</v>
      </c>
      <c r="C648" s="46">
        <v>4.42</v>
      </c>
      <c r="D648" s="47" t="s">
        <v>1216</v>
      </c>
      <c r="E648" s="48" t="s">
        <v>465</v>
      </c>
      <c r="F648" s="49">
        <v>35500</v>
      </c>
      <c r="G648" s="50">
        <f t="shared" ref="G648:G669" si="16">(I648-F648)/365.25</f>
        <v>12.892539356605065</v>
      </c>
      <c r="H648" s="47" t="s">
        <v>8</v>
      </c>
      <c r="I648" s="51">
        <v>40209</v>
      </c>
    </row>
    <row r="649" spans="1:9">
      <c r="A649" s="38">
        <v>66</v>
      </c>
      <c r="B649" s="78">
        <v>66</v>
      </c>
      <c r="C649" s="46">
        <v>4.41</v>
      </c>
      <c r="D649" s="47" t="s">
        <v>1193</v>
      </c>
      <c r="E649" s="48" t="s">
        <v>202</v>
      </c>
      <c r="F649" s="49">
        <v>26303</v>
      </c>
      <c r="G649" s="50">
        <f t="shared" si="16"/>
        <v>13.100616016427105</v>
      </c>
      <c r="H649" s="47" t="s">
        <v>170</v>
      </c>
      <c r="I649" s="51">
        <v>31088</v>
      </c>
    </row>
    <row r="650" spans="1:9">
      <c r="A650" s="38">
        <v>67</v>
      </c>
      <c r="B650" s="78">
        <v>66</v>
      </c>
      <c r="C650" s="46">
        <v>4.41</v>
      </c>
      <c r="D650" s="47" t="s">
        <v>1190</v>
      </c>
      <c r="E650" s="48" t="s">
        <v>1878</v>
      </c>
      <c r="F650" s="49">
        <v>30656</v>
      </c>
      <c r="G650" s="50">
        <f t="shared" si="16"/>
        <v>14.020533880903491</v>
      </c>
      <c r="H650" s="47" t="s">
        <v>170</v>
      </c>
      <c r="I650" s="51">
        <v>35777</v>
      </c>
    </row>
    <row r="651" spans="1:9">
      <c r="A651" s="38">
        <v>68</v>
      </c>
      <c r="B651" s="78">
        <v>66</v>
      </c>
      <c r="C651" s="46">
        <v>4.41</v>
      </c>
      <c r="D651" s="47" t="s">
        <v>1190</v>
      </c>
      <c r="E651" s="48" t="s">
        <v>143</v>
      </c>
      <c r="F651" s="49">
        <v>33658</v>
      </c>
      <c r="G651" s="50">
        <f t="shared" si="16"/>
        <v>12.988364134154688</v>
      </c>
      <c r="H651" s="47" t="s">
        <v>13</v>
      </c>
      <c r="I651" s="51">
        <v>38402</v>
      </c>
    </row>
    <row r="652" spans="1:9">
      <c r="A652" s="38">
        <v>69</v>
      </c>
      <c r="B652" s="78">
        <v>69</v>
      </c>
      <c r="C652" s="46">
        <v>4.4000000000000004</v>
      </c>
      <c r="D652" s="47" t="s">
        <v>1158</v>
      </c>
      <c r="E652" s="48" t="s">
        <v>797</v>
      </c>
      <c r="F652" s="49">
        <v>28118</v>
      </c>
      <c r="G652" s="50">
        <f t="shared" si="16"/>
        <v>13.234770704996578</v>
      </c>
      <c r="H652" s="47" t="s">
        <v>433</v>
      </c>
      <c r="I652" s="51">
        <v>32952</v>
      </c>
    </row>
    <row r="653" spans="1:9" ht="12" thickBot="1">
      <c r="A653" s="67">
        <v>70</v>
      </c>
      <c r="B653" s="80">
        <v>70</v>
      </c>
      <c r="C653" s="68">
        <v>4.3899999999999997</v>
      </c>
      <c r="D653" s="69" t="s">
        <v>1219</v>
      </c>
      <c r="E653" s="70" t="s">
        <v>1353</v>
      </c>
      <c r="F653" s="71">
        <v>30693</v>
      </c>
      <c r="G653" s="72">
        <f t="shared" si="16"/>
        <v>12.098562628336756</v>
      </c>
      <c r="H653" s="69" t="s">
        <v>11</v>
      </c>
      <c r="I653" s="73">
        <v>35112</v>
      </c>
    </row>
    <row r="654" spans="1:9">
      <c r="A654" s="38">
        <v>71</v>
      </c>
      <c r="B654" s="78">
        <v>70</v>
      </c>
      <c r="C654" s="46">
        <v>4.3899999999999997</v>
      </c>
      <c r="D654" s="47" t="s">
        <v>1167</v>
      </c>
      <c r="E654" s="48" t="s">
        <v>462</v>
      </c>
      <c r="F654" s="49">
        <v>35686</v>
      </c>
      <c r="G654" s="50">
        <f t="shared" si="16"/>
        <v>12.383299110198495</v>
      </c>
      <c r="H654" s="47" t="s">
        <v>8</v>
      </c>
      <c r="I654" s="51">
        <v>40209</v>
      </c>
    </row>
    <row r="655" spans="1:9">
      <c r="A655" s="38">
        <v>72</v>
      </c>
      <c r="B655" s="78">
        <v>70</v>
      </c>
      <c r="C655" s="46">
        <v>4.3899999999999997</v>
      </c>
      <c r="D655" s="47" t="s">
        <v>1498</v>
      </c>
      <c r="E655" s="48" t="s">
        <v>1487</v>
      </c>
      <c r="F655" s="49">
        <v>36433</v>
      </c>
      <c r="G655" s="50">
        <f t="shared" si="16"/>
        <v>12.386036960985626</v>
      </c>
      <c r="H655" s="47" t="s">
        <v>13</v>
      </c>
      <c r="I655" s="51">
        <v>40957</v>
      </c>
    </row>
    <row r="656" spans="1:9">
      <c r="A656" s="38">
        <v>73</v>
      </c>
      <c r="B656" s="78">
        <v>70</v>
      </c>
      <c r="C656" s="46">
        <v>4.3899999999999997</v>
      </c>
      <c r="D656" s="47" t="s">
        <v>1764</v>
      </c>
      <c r="E656" s="48" t="s">
        <v>1879</v>
      </c>
      <c r="F656" s="49">
        <v>38029</v>
      </c>
      <c r="G656" s="50">
        <f t="shared" si="16"/>
        <v>10.951403148528405</v>
      </c>
      <c r="H656" s="47" t="s">
        <v>12</v>
      </c>
      <c r="I656" s="51">
        <v>42029</v>
      </c>
    </row>
    <row r="657" spans="1:9">
      <c r="A657" s="38">
        <v>74</v>
      </c>
      <c r="B657" s="78">
        <v>74</v>
      </c>
      <c r="C657" s="46">
        <v>4.38</v>
      </c>
      <c r="D657" s="47" t="s">
        <v>1558</v>
      </c>
      <c r="E657" s="48" t="s">
        <v>550</v>
      </c>
      <c r="F657" s="49">
        <v>36604</v>
      </c>
      <c r="G657" s="50">
        <f t="shared" si="16"/>
        <v>12.799452429842573</v>
      </c>
      <c r="H657" s="47" t="s">
        <v>13</v>
      </c>
      <c r="I657" s="51">
        <v>41279</v>
      </c>
    </row>
    <row r="658" spans="1:9">
      <c r="A658" s="38">
        <v>75</v>
      </c>
      <c r="B658" s="78">
        <v>74</v>
      </c>
      <c r="C658" s="46">
        <v>4.38</v>
      </c>
      <c r="D658" s="47" t="s">
        <v>1369</v>
      </c>
      <c r="E658" s="48" t="s">
        <v>1370</v>
      </c>
      <c r="F658" s="49">
        <v>37376</v>
      </c>
      <c r="G658" s="50">
        <f t="shared" si="16"/>
        <v>12.969199178644764</v>
      </c>
      <c r="H658" s="47" t="s">
        <v>13</v>
      </c>
      <c r="I658" s="51">
        <v>42113</v>
      </c>
    </row>
    <row r="659" spans="1:9">
      <c r="A659" s="38">
        <v>76</v>
      </c>
      <c r="B659" s="78">
        <v>74</v>
      </c>
      <c r="C659" s="46">
        <v>4.38</v>
      </c>
      <c r="D659" s="47" t="s">
        <v>1543</v>
      </c>
      <c r="E659" s="48" t="s">
        <v>1851</v>
      </c>
      <c r="F659" s="49">
        <v>37614</v>
      </c>
      <c r="G659" s="50">
        <f t="shared" si="16"/>
        <v>12.317590691307323</v>
      </c>
      <c r="H659" s="47" t="s">
        <v>13</v>
      </c>
      <c r="I659" s="51">
        <v>42113</v>
      </c>
    </row>
    <row r="660" spans="1:9">
      <c r="A660" s="38">
        <v>77</v>
      </c>
      <c r="B660" s="78">
        <v>77</v>
      </c>
      <c r="C660" s="46">
        <v>4.37</v>
      </c>
      <c r="D660" s="47" t="s">
        <v>1344</v>
      </c>
      <c r="E660" s="48" t="s">
        <v>1550</v>
      </c>
      <c r="F660" s="49">
        <v>38554</v>
      </c>
      <c r="G660" s="50">
        <f t="shared" si="16"/>
        <v>12.503764544832306</v>
      </c>
      <c r="H660" s="47" t="s">
        <v>13</v>
      </c>
      <c r="I660" s="51">
        <v>43121</v>
      </c>
    </row>
    <row r="661" spans="1:9">
      <c r="A661" s="38">
        <v>78</v>
      </c>
      <c r="B661" s="78">
        <v>77</v>
      </c>
      <c r="C661" s="46">
        <v>4.37</v>
      </c>
      <c r="D661" s="47" t="s">
        <v>1416</v>
      </c>
      <c r="E661" s="48" t="s">
        <v>1750</v>
      </c>
      <c r="F661" s="49">
        <v>38720</v>
      </c>
      <c r="G661" s="50">
        <f t="shared" si="16"/>
        <v>13.045859000684462</v>
      </c>
      <c r="H661" s="47" t="s">
        <v>13</v>
      </c>
      <c r="I661" s="51">
        <v>43485</v>
      </c>
    </row>
    <row r="662" spans="1:9">
      <c r="A662" s="38">
        <v>79</v>
      </c>
      <c r="B662" s="78">
        <v>79</v>
      </c>
      <c r="C662" s="46">
        <v>4.3600000000000003</v>
      </c>
      <c r="D662" s="47" t="s">
        <v>1373</v>
      </c>
      <c r="E662" s="48" t="s">
        <v>1374</v>
      </c>
      <c r="F662" s="49">
        <v>33438</v>
      </c>
      <c r="G662" s="50">
        <f t="shared" si="16"/>
        <v>13.587953456536619</v>
      </c>
      <c r="H662" s="47" t="s">
        <v>13</v>
      </c>
      <c r="I662" s="51">
        <v>38401</v>
      </c>
    </row>
    <row r="663" spans="1:9" ht="12" thickBot="1">
      <c r="A663" s="67">
        <v>80</v>
      </c>
      <c r="B663" s="80">
        <v>80</v>
      </c>
      <c r="C663" s="68">
        <v>4.3499999999999996</v>
      </c>
      <c r="D663" s="69" t="s">
        <v>1880</v>
      </c>
      <c r="E663" s="70" t="s">
        <v>1499</v>
      </c>
      <c r="F663" s="71">
        <v>29334</v>
      </c>
      <c r="G663" s="72">
        <f t="shared" si="16"/>
        <v>11.813826146475018</v>
      </c>
      <c r="H663" s="69" t="s">
        <v>11</v>
      </c>
      <c r="I663" s="73">
        <v>33649</v>
      </c>
    </row>
    <row r="664" spans="1:9">
      <c r="A664" s="38">
        <v>81</v>
      </c>
      <c r="B664" s="78">
        <v>80</v>
      </c>
      <c r="C664" s="46">
        <v>4.3499999999999996</v>
      </c>
      <c r="D664" s="47" t="s">
        <v>1308</v>
      </c>
      <c r="E664" s="48" t="s">
        <v>294</v>
      </c>
      <c r="F664" s="49">
        <v>35671</v>
      </c>
      <c r="G664" s="50">
        <f t="shared" si="16"/>
        <v>11.444216290212184</v>
      </c>
      <c r="H664" s="47" t="s">
        <v>13</v>
      </c>
      <c r="I664" s="51">
        <v>39851</v>
      </c>
    </row>
    <row r="665" spans="1:9">
      <c r="A665" s="38">
        <v>82</v>
      </c>
      <c r="B665" s="78">
        <v>80</v>
      </c>
      <c r="C665" s="46">
        <v>4.3499999999999996</v>
      </c>
      <c r="D665" s="47" t="s">
        <v>1515</v>
      </c>
      <c r="E665" s="48" t="s">
        <v>202</v>
      </c>
      <c r="F665" s="49">
        <v>38945</v>
      </c>
      <c r="G665" s="50">
        <f t="shared" si="16"/>
        <v>12.640657084188911</v>
      </c>
      <c r="H665" s="47" t="s">
        <v>22</v>
      </c>
      <c r="I665" s="51">
        <v>43562</v>
      </c>
    </row>
    <row r="666" spans="1:9">
      <c r="A666" s="38">
        <v>83</v>
      </c>
      <c r="B666" s="78">
        <v>83</v>
      </c>
      <c r="C666" s="46">
        <v>4.34</v>
      </c>
      <c r="D666" s="47" t="s">
        <v>1247</v>
      </c>
      <c r="E666" s="48" t="s">
        <v>1248</v>
      </c>
      <c r="F666" s="49">
        <v>33828</v>
      </c>
      <c r="G666" s="50">
        <f t="shared" si="16"/>
        <v>12.312114989733059</v>
      </c>
      <c r="H666" s="47" t="s">
        <v>221</v>
      </c>
      <c r="I666" s="51">
        <v>38325</v>
      </c>
    </row>
    <row r="667" spans="1:9">
      <c r="A667" s="38">
        <v>84</v>
      </c>
      <c r="B667" s="78">
        <v>84</v>
      </c>
      <c r="C667" s="46">
        <v>4.33</v>
      </c>
      <c r="D667" s="47" t="s">
        <v>1881</v>
      </c>
      <c r="E667" s="48" t="s">
        <v>1882</v>
      </c>
      <c r="F667" s="77">
        <v>35065</v>
      </c>
      <c r="G667" s="50">
        <f t="shared" si="16"/>
        <v>13.067761806981519</v>
      </c>
      <c r="H667" s="47" t="s">
        <v>171</v>
      </c>
      <c r="I667" s="51">
        <v>39838</v>
      </c>
    </row>
    <row r="668" spans="1:9">
      <c r="A668" s="38">
        <v>85</v>
      </c>
      <c r="B668" s="78">
        <v>85</v>
      </c>
      <c r="C668" s="53">
        <v>4.26</v>
      </c>
      <c r="D668" s="57" t="s">
        <v>1395</v>
      </c>
      <c r="E668" s="54" t="s">
        <v>811</v>
      </c>
      <c r="F668" s="88">
        <v>39994</v>
      </c>
      <c r="G668" s="56">
        <f t="shared" si="16"/>
        <v>12.5201916495551</v>
      </c>
      <c r="H668" s="57" t="s">
        <v>166</v>
      </c>
      <c r="I668" s="58">
        <v>44567</v>
      </c>
    </row>
    <row r="669" spans="1:9">
      <c r="A669" s="38">
        <v>86</v>
      </c>
      <c r="B669" s="78">
        <v>86</v>
      </c>
      <c r="C669" s="53">
        <v>3.91</v>
      </c>
      <c r="D669" s="57" t="s">
        <v>2087</v>
      </c>
      <c r="E669" s="54" t="s">
        <v>2088</v>
      </c>
      <c r="F669" s="88">
        <v>40173</v>
      </c>
      <c r="G669" s="56">
        <f t="shared" si="16"/>
        <v>11.961670088980151</v>
      </c>
      <c r="H669" s="57" t="s">
        <v>13</v>
      </c>
      <c r="I669" s="58">
        <v>44542</v>
      </c>
    </row>
    <row r="671" spans="1:9" ht="13">
      <c r="A671" s="40" t="s">
        <v>631</v>
      </c>
      <c r="B671" s="41"/>
      <c r="C671" s="35"/>
      <c r="D671" s="35"/>
      <c r="E671" s="35"/>
      <c r="F671" s="42"/>
      <c r="G671" s="42"/>
      <c r="H671" s="35"/>
      <c r="I671" s="42"/>
    </row>
    <row r="672" spans="1:9">
      <c r="A672" s="93" t="s">
        <v>1</v>
      </c>
      <c r="B672" s="43" t="s">
        <v>1559</v>
      </c>
      <c r="C672" s="44" t="s">
        <v>0</v>
      </c>
      <c r="D672" s="45" t="s">
        <v>4</v>
      </c>
      <c r="E672" s="45" t="s">
        <v>5</v>
      </c>
      <c r="F672" s="44" t="s">
        <v>2</v>
      </c>
      <c r="G672" s="44" t="s">
        <v>124</v>
      </c>
      <c r="H672" s="45" t="s">
        <v>3</v>
      </c>
      <c r="I672" s="100" t="s">
        <v>6</v>
      </c>
    </row>
    <row r="673" spans="1:9">
      <c r="A673" s="38">
        <v>1</v>
      </c>
      <c r="B673" s="78">
        <v>1</v>
      </c>
      <c r="C673" s="46">
        <v>10.62</v>
      </c>
      <c r="D673" s="47" t="s">
        <v>1540</v>
      </c>
      <c r="E673" s="48" t="s">
        <v>1541</v>
      </c>
      <c r="F673" s="49">
        <v>34411</v>
      </c>
      <c r="G673" s="50">
        <f t="shared" ref="G673:G709" si="17">(I673-F673)/365.25</f>
        <v>12.919917864476385</v>
      </c>
      <c r="H673" s="47" t="s">
        <v>13</v>
      </c>
      <c r="I673" s="51">
        <v>39130</v>
      </c>
    </row>
    <row r="674" spans="1:9">
      <c r="A674" s="38">
        <v>2</v>
      </c>
      <c r="B674" s="78">
        <v>2</v>
      </c>
      <c r="C674" s="46">
        <v>10.31</v>
      </c>
      <c r="D674" s="47" t="s">
        <v>1236</v>
      </c>
      <c r="E674" s="48" t="s">
        <v>852</v>
      </c>
      <c r="F674" s="49">
        <v>37406</v>
      </c>
      <c r="G674" s="50">
        <f t="shared" si="17"/>
        <v>12.810403832991103</v>
      </c>
      <c r="H674" s="47" t="s">
        <v>16</v>
      </c>
      <c r="I674" s="51">
        <v>42085</v>
      </c>
    </row>
    <row r="675" spans="1:9">
      <c r="A675" s="38">
        <v>3</v>
      </c>
      <c r="B675" s="78">
        <v>3</v>
      </c>
      <c r="C675" s="46">
        <v>10.25</v>
      </c>
      <c r="D675" s="47" t="s">
        <v>844</v>
      </c>
      <c r="E675" s="48" t="s">
        <v>90</v>
      </c>
      <c r="F675" s="49">
        <v>37432</v>
      </c>
      <c r="G675" s="50">
        <f t="shared" si="17"/>
        <v>12.720054757015742</v>
      </c>
      <c r="H675" s="47" t="s">
        <v>168</v>
      </c>
      <c r="I675" s="51">
        <v>42078</v>
      </c>
    </row>
    <row r="676" spans="1:9">
      <c r="A676" s="38">
        <v>4</v>
      </c>
      <c r="B676" s="78">
        <v>4</v>
      </c>
      <c r="C676" s="46">
        <v>9.92</v>
      </c>
      <c r="D676" s="47" t="s">
        <v>1223</v>
      </c>
      <c r="E676" s="48" t="s">
        <v>1383</v>
      </c>
      <c r="F676" s="49">
        <v>32180</v>
      </c>
      <c r="G676" s="50">
        <f t="shared" si="17"/>
        <v>14.00684462696783</v>
      </c>
      <c r="H676" s="47" t="s">
        <v>13</v>
      </c>
      <c r="I676" s="51">
        <v>37296</v>
      </c>
    </row>
    <row r="677" spans="1:9">
      <c r="A677" s="38">
        <v>5</v>
      </c>
      <c r="B677" s="78">
        <v>5</v>
      </c>
      <c r="C677" s="46">
        <v>9.76</v>
      </c>
      <c r="D677" s="47" t="s">
        <v>1216</v>
      </c>
      <c r="E677" s="48" t="s">
        <v>70</v>
      </c>
      <c r="F677" s="49">
        <v>36565</v>
      </c>
      <c r="G677" s="50">
        <f t="shared" si="17"/>
        <v>13.023956194387406</v>
      </c>
      <c r="H677" s="47" t="s">
        <v>13</v>
      </c>
      <c r="I677" s="51">
        <v>41322</v>
      </c>
    </row>
    <row r="678" spans="1:9">
      <c r="A678" s="38">
        <v>6</v>
      </c>
      <c r="B678" s="78">
        <v>6</v>
      </c>
      <c r="C678" s="46">
        <v>9.6199999999999992</v>
      </c>
      <c r="D678" s="47" t="s">
        <v>1234</v>
      </c>
      <c r="E678" s="48" t="s">
        <v>724</v>
      </c>
      <c r="F678" s="49">
        <v>37560</v>
      </c>
      <c r="G678" s="50">
        <f t="shared" si="17"/>
        <v>12.271047227926077</v>
      </c>
      <c r="H678" s="47" t="s">
        <v>13</v>
      </c>
      <c r="I678" s="51">
        <v>42042</v>
      </c>
    </row>
    <row r="679" spans="1:9">
      <c r="A679" s="38">
        <v>7</v>
      </c>
      <c r="B679" s="78">
        <v>7</v>
      </c>
      <c r="C679" s="46">
        <v>9.5500000000000007</v>
      </c>
      <c r="D679" s="47" t="s">
        <v>1168</v>
      </c>
      <c r="E679" s="48" t="s">
        <v>1535</v>
      </c>
      <c r="F679" s="49">
        <v>37328</v>
      </c>
      <c r="G679" s="50">
        <f t="shared" si="17"/>
        <v>12.870636550308008</v>
      </c>
      <c r="H679" s="47" t="s">
        <v>13</v>
      </c>
      <c r="I679" s="51">
        <v>42029</v>
      </c>
    </row>
    <row r="680" spans="1:9">
      <c r="A680" s="38">
        <v>8</v>
      </c>
      <c r="B680" s="78">
        <v>8</v>
      </c>
      <c r="C680" s="46">
        <v>9.41</v>
      </c>
      <c r="D680" s="47" t="s">
        <v>1168</v>
      </c>
      <c r="E680" s="48" t="s">
        <v>1169</v>
      </c>
      <c r="F680" s="49">
        <v>33736</v>
      </c>
      <c r="G680" s="50">
        <f t="shared" si="17"/>
        <v>11.709787816563997</v>
      </c>
      <c r="H680" s="47" t="s">
        <v>221</v>
      </c>
      <c r="I680" s="51">
        <v>38013</v>
      </c>
    </row>
    <row r="681" spans="1:9">
      <c r="A681" s="38">
        <v>9</v>
      </c>
      <c r="B681" s="78">
        <v>9</v>
      </c>
      <c r="C681" s="46">
        <v>9.26</v>
      </c>
      <c r="D681" s="47" t="s">
        <v>1354</v>
      </c>
      <c r="E681" s="48" t="s">
        <v>98</v>
      </c>
      <c r="F681" s="49">
        <v>34448</v>
      </c>
      <c r="G681" s="50">
        <f t="shared" si="17"/>
        <v>12.818617385352498</v>
      </c>
      <c r="H681" s="47" t="s">
        <v>13</v>
      </c>
      <c r="I681" s="51">
        <v>39130</v>
      </c>
    </row>
    <row r="682" spans="1:9" ht="12" thickBot="1">
      <c r="A682" s="67">
        <v>10</v>
      </c>
      <c r="B682" s="80">
        <v>10</v>
      </c>
      <c r="C682" s="68">
        <v>9.08</v>
      </c>
      <c r="D682" s="69" t="s">
        <v>1543</v>
      </c>
      <c r="E682" s="70" t="s">
        <v>1544</v>
      </c>
      <c r="F682" s="71">
        <v>38406</v>
      </c>
      <c r="G682" s="72">
        <f t="shared" si="17"/>
        <v>12.982888432580424</v>
      </c>
      <c r="H682" s="69" t="s">
        <v>13</v>
      </c>
      <c r="I682" s="73">
        <v>43148</v>
      </c>
    </row>
    <row r="683" spans="1:9">
      <c r="A683" s="38">
        <v>11</v>
      </c>
      <c r="B683" s="78">
        <v>11</v>
      </c>
      <c r="C683" s="46">
        <v>9.01</v>
      </c>
      <c r="D683" s="47" t="s">
        <v>1763</v>
      </c>
      <c r="E683" s="48" t="s">
        <v>1286</v>
      </c>
      <c r="F683" s="49">
        <v>37367</v>
      </c>
      <c r="G683" s="50">
        <f t="shared" si="17"/>
        <v>12.763860369609857</v>
      </c>
      <c r="H683" s="47" t="s">
        <v>13</v>
      </c>
      <c r="I683" s="51">
        <v>42029</v>
      </c>
    </row>
    <row r="684" spans="1:9">
      <c r="A684" s="38">
        <v>12</v>
      </c>
      <c r="B684" s="78">
        <v>12</v>
      </c>
      <c r="C684" s="46">
        <v>8.98</v>
      </c>
      <c r="D684" s="47" t="s">
        <v>1247</v>
      </c>
      <c r="E684" s="48" t="s">
        <v>1248</v>
      </c>
      <c r="F684" s="49">
        <v>33828</v>
      </c>
      <c r="G684" s="50">
        <f t="shared" si="17"/>
        <v>12.314852840520192</v>
      </c>
      <c r="H684" s="47" t="s">
        <v>221</v>
      </c>
      <c r="I684" s="51">
        <v>38326</v>
      </c>
    </row>
    <row r="685" spans="1:9">
      <c r="A685" s="38">
        <v>13</v>
      </c>
      <c r="B685" s="78">
        <v>13</v>
      </c>
      <c r="C685" s="46">
        <v>8.92</v>
      </c>
      <c r="D685" s="47" t="s">
        <v>1315</v>
      </c>
      <c r="E685" s="48" t="s">
        <v>413</v>
      </c>
      <c r="F685" s="49">
        <v>32320</v>
      </c>
      <c r="G685" s="50">
        <f t="shared" si="17"/>
        <v>12.648870636550308</v>
      </c>
      <c r="H685" s="47" t="s">
        <v>13</v>
      </c>
      <c r="I685" s="51">
        <v>36940</v>
      </c>
    </row>
    <row r="686" spans="1:9">
      <c r="A686" s="38">
        <v>14</v>
      </c>
      <c r="B686" s="78">
        <v>14</v>
      </c>
      <c r="C686" s="46">
        <v>8.9</v>
      </c>
      <c r="D686" s="47" t="s">
        <v>1558</v>
      </c>
      <c r="E686" s="48" t="s">
        <v>550</v>
      </c>
      <c r="F686" s="49">
        <v>36604</v>
      </c>
      <c r="G686" s="50">
        <f t="shared" si="17"/>
        <v>12.917180013689254</v>
      </c>
      <c r="H686" s="47" t="s">
        <v>13</v>
      </c>
      <c r="I686" s="51">
        <v>41322</v>
      </c>
    </row>
    <row r="687" spans="1:9">
      <c r="A687" s="38">
        <v>15</v>
      </c>
      <c r="B687" s="78">
        <v>15</v>
      </c>
      <c r="C687" s="46">
        <v>8.8800000000000008</v>
      </c>
      <c r="D687" s="47" t="s">
        <v>1162</v>
      </c>
      <c r="E687" s="48" t="s">
        <v>709</v>
      </c>
      <c r="F687" s="49">
        <v>34372</v>
      </c>
      <c r="G687" s="50">
        <f t="shared" si="17"/>
        <v>12.030116358658454</v>
      </c>
      <c r="H687" s="47" t="s">
        <v>13</v>
      </c>
      <c r="I687" s="51">
        <v>38766</v>
      </c>
    </row>
    <row r="688" spans="1:9">
      <c r="A688" s="38">
        <v>16</v>
      </c>
      <c r="B688" s="78">
        <v>16</v>
      </c>
      <c r="C688" s="46">
        <v>8.82</v>
      </c>
      <c r="D688" s="47" t="s">
        <v>1168</v>
      </c>
      <c r="E688" s="48" t="s">
        <v>363</v>
      </c>
      <c r="F688" s="49">
        <v>33732</v>
      </c>
      <c r="G688" s="50">
        <f t="shared" si="17"/>
        <v>12.577686516084873</v>
      </c>
      <c r="H688" s="47" t="s">
        <v>221</v>
      </c>
      <c r="I688" s="51">
        <v>38326</v>
      </c>
    </row>
    <row r="689" spans="1:9">
      <c r="A689" s="38">
        <v>17</v>
      </c>
      <c r="B689" s="78">
        <v>17</v>
      </c>
      <c r="C689" s="46">
        <v>8.6999999999999993</v>
      </c>
      <c r="D689" s="47" t="s">
        <v>1527</v>
      </c>
      <c r="E689" s="48" t="s">
        <v>325</v>
      </c>
      <c r="F689" s="49">
        <v>38567</v>
      </c>
      <c r="G689" s="50">
        <f t="shared" si="17"/>
        <v>12.542094455852157</v>
      </c>
      <c r="H689" s="47" t="s">
        <v>13</v>
      </c>
      <c r="I689" s="51">
        <v>43148</v>
      </c>
    </row>
    <row r="690" spans="1:9">
      <c r="A690" s="38">
        <v>18</v>
      </c>
      <c r="B690" s="78">
        <v>18</v>
      </c>
      <c r="C690" s="46">
        <v>8.69</v>
      </c>
      <c r="D690" s="47" t="s">
        <v>1344</v>
      </c>
      <c r="E690" s="48" t="s">
        <v>1550</v>
      </c>
      <c r="F690" s="49">
        <v>38554</v>
      </c>
      <c r="G690" s="50">
        <f t="shared" si="17"/>
        <v>11.586584531143053</v>
      </c>
      <c r="H690" s="47" t="s">
        <v>22</v>
      </c>
      <c r="I690" s="51">
        <v>42786</v>
      </c>
    </row>
    <row r="691" spans="1:9">
      <c r="A691" s="38">
        <v>19</v>
      </c>
      <c r="B691" s="78">
        <v>19</v>
      </c>
      <c r="C691" s="46">
        <v>8.6300000000000008</v>
      </c>
      <c r="D691" s="47" t="s">
        <v>1542</v>
      </c>
      <c r="E691" s="48" t="s">
        <v>841</v>
      </c>
      <c r="F691" s="49">
        <v>38610</v>
      </c>
      <c r="G691" s="50">
        <f t="shared" si="17"/>
        <v>12.424366872005475</v>
      </c>
      <c r="H691" s="47" t="s">
        <v>13</v>
      </c>
      <c r="I691" s="51">
        <v>43148</v>
      </c>
    </row>
    <row r="692" spans="1:9" ht="12" thickBot="1">
      <c r="A692" s="67">
        <v>20</v>
      </c>
      <c r="B692" s="80">
        <v>20</v>
      </c>
      <c r="C692" s="68">
        <v>8.58</v>
      </c>
      <c r="D692" s="69" t="s">
        <v>1554</v>
      </c>
      <c r="E692" s="70" t="s">
        <v>1487</v>
      </c>
      <c r="F692" s="71">
        <v>38224</v>
      </c>
      <c r="G692" s="72">
        <f t="shared" si="17"/>
        <v>12.610540725530459</v>
      </c>
      <c r="H692" s="69" t="s">
        <v>170</v>
      </c>
      <c r="I692" s="73">
        <v>42830</v>
      </c>
    </row>
    <row r="693" spans="1:9">
      <c r="A693" s="38">
        <v>21</v>
      </c>
      <c r="B693" s="78">
        <v>21</v>
      </c>
      <c r="C693" s="46">
        <v>8.56</v>
      </c>
      <c r="D693" s="47" t="s">
        <v>1369</v>
      </c>
      <c r="E693" s="48" t="s">
        <v>1370</v>
      </c>
      <c r="F693" s="49">
        <v>37376</v>
      </c>
      <c r="G693" s="50">
        <f t="shared" si="17"/>
        <v>12.739219712525667</v>
      </c>
      <c r="H693" s="47" t="s">
        <v>13</v>
      </c>
      <c r="I693" s="51">
        <v>42029</v>
      </c>
    </row>
    <row r="694" spans="1:9">
      <c r="A694" s="38">
        <v>22</v>
      </c>
      <c r="B694" s="78">
        <v>22</v>
      </c>
      <c r="C694" s="46">
        <v>8.44</v>
      </c>
      <c r="D694" s="47" t="s">
        <v>1834</v>
      </c>
      <c r="E694" s="48" t="s">
        <v>1516</v>
      </c>
      <c r="F694" s="49">
        <v>36777</v>
      </c>
      <c r="G694" s="50">
        <f t="shared" si="17"/>
        <v>12.4435318275154</v>
      </c>
      <c r="H694" s="47" t="s">
        <v>13</v>
      </c>
      <c r="I694" s="51">
        <v>41322</v>
      </c>
    </row>
    <row r="695" spans="1:9">
      <c r="A695" s="38">
        <v>23</v>
      </c>
      <c r="B695" s="78">
        <v>23</v>
      </c>
      <c r="C695" s="46">
        <v>8.27</v>
      </c>
      <c r="D695" s="47" t="s">
        <v>1234</v>
      </c>
      <c r="E695" s="48" t="s">
        <v>1803</v>
      </c>
      <c r="F695" s="49">
        <v>34569</v>
      </c>
      <c r="G695" s="50">
        <f t="shared" si="17"/>
        <v>10.55441478439425</v>
      </c>
      <c r="H695" s="47" t="s">
        <v>13</v>
      </c>
      <c r="I695" s="51">
        <v>38424</v>
      </c>
    </row>
    <row r="696" spans="1:9">
      <c r="A696" s="38">
        <v>24</v>
      </c>
      <c r="B696" s="78">
        <v>23</v>
      </c>
      <c r="C696" s="46">
        <v>8.27</v>
      </c>
      <c r="D696" s="47" t="s">
        <v>1354</v>
      </c>
      <c r="E696" s="48" t="s">
        <v>356</v>
      </c>
      <c r="F696" s="49">
        <v>38544</v>
      </c>
      <c r="G696" s="50">
        <f t="shared" si="17"/>
        <v>12.605065023956195</v>
      </c>
      <c r="H696" s="47" t="s">
        <v>13</v>
      </c>
      <c r="I696" s="51">
        <v>43148</v>
      </c>
    </row>
    <row r="697" spans="1:9">
      <c r="A697" s="38">
        <v>25</v>
      </c>
      <c r="B697" s="78">
        <v>25</v>
      </c>
      <c r="C697" s="46">
        <v>8.1</v>
      </c>
      <c r="D697" s="47" t="s">
        <v>1473</v>
      </c>
      <c r="E697" s="48" t="s">
        <v>1758</v>
      </c>
      <c r="F697" s="49">
        <v>34352</v>
      </c>
      <c r="G697" s="50">
        <f t="shared" si="17"/>
        <v>12.084873374401095</v>
      </c>
      <c r="H697" s="47" t="s">
        <v>13</v>
      </c>
      <c r="I697" s="51">
        <v>38766</v>
      </c>
    </row>
    <row r="698" spans="1:9">
      <c r="A698" s="38">
        <v>26</v>
      </c>
      <c r="B698" s="78">
        <v>26</v>
      </c>
      <c r="C698" s="46">
        <v>8.07</v>
      </c>
      <c r="D698" s="47" t="s">
        <v>1498</v>
      </c>
      <c r="E698" s="48" t="s">
        <v>864</v>
      </c>
      <c r="F698" s="77">
        <v>34335</v>
      </c>
      <c r="G698" s="50">
        <f t="shared" si="17"/>
        <v>11.195071868583161</v>
      </c>
      <c r="H698" s="47" t="s">
        <v>13</v>
      </c>
      <c r="I698" s="51">
        <v>38424</v>
      </c>
    </row>
    <row r="699" spans="1:9">
      <c r="A699" s="38">
        <v>27</v>
      </c>
      <c r="B699" s="78">
        <v>26</v>
      </c>
      <c r="C699" s="46">
        <v>8.07</v>
      </c>
      <c r="D699" s="47" t="s">
        <v>1815</v>
      </c>
      <c r="E699" s="48" t="s">
        <v>1580</v>
      </c>
      <c r="F699" s="49">
        <v>39788</v>
      </c>
      <c r="G699" s="50">
        <f t="shared" si="17"/>
        <v>11.195071868583161</v>
      </c>
      <c r="H699" s="47" t="s">
        <v>13</v>
      </c>
      <c r="I699" s="51">
        <v>43877</v>
      </c>
    </row>
    <row r="700" spans="1:9">
      <c r="A700" s="38">
        <v>28</v>
      </c>
      <c r="B700" s="78">
        <v>28</v>
      </c>
      <c r="C700" s="46">
        <v>7.95</v>
      </c>
      <c r="D700" s="47" t="s">
        <v>1543</v>
      </c>
      <c r="E700" s="48" t="s">
        <v>923</v>
      </c>
      <c r="F700" s="49">
        <v>37511</v>
      </c>
      <c r="G700" s="50">
        <f t="shared" si="17"/>
        <v>12.213552361396303</v>
      </c>
      <c r="H700" s="47" t="s">
        <v>10</v>
      </c>
      <c r="I700" s="51">
        <v>41972</v>
      </c>
    </row>
    <row r="701" spans="1:9">
      <c r="A701" s="38">
        <v>29</v>
      </c>
      <c r="B701" s="78">
        <v>29</v>
      </c>
      <c r="C701" s="46">
        <v>7.88</v>
      </c>
      <c r="D701" s="47" t="s">
        <v>1548</v>
      </c>
      <c r="E701" s="48" t="s">
        <v>1549</v>
      </c>
      <c r="F701" s="49">
        <v>38188</v>
      </c>
      <c r="G701" s="50">
        <f t="shared" si="17"/>
        <v>12.709103353867214</v>
      </c>
      <c r="H701" s="47" t="s">
        <v>170</v>
      </c>
      <c r="I701" s="51">
        <v>42830</v>
      </c>
    </row>
    <row r="702" spans="1:9" ht="12" thickBot="1">
      <c r="A702" s="67">
        <v>30</v>
      </c>
      <c r="B702" s="80">
        <v>30</v>
      </c>
      <c r="C702" s="68">
        <v>7.83</v>
      </c>
      <c r="D702" s="69" t="s">
        <v>1511</v>
      </c>
      <c r="E702" s="70" t="s">
        <v>1512</v>
      </c>
      <c r="F702" s="71">
        <v>38575</v>
      </c>
      <c r="G702" s="72">
        <f t="shared" si="17"/>
        <v>11.529089664613279</v>
      </c>
      <c r="H702" s="69" t="s">
        <v>22</v>
      </c>
      <c r="I702" s="73">
        <v>42786</v>
      </c>
    </row>
    <row r="703" spans="1:9">
      <c r="A703" s="38">
        <v>31</v>
      </c>
      <c r="B703" s="78">
        <v>31</v>
      </c>
      <c r="C703" s="46">
        <v>7.8</v>
      </c>
      <c r="D703" s="47" t="s">
        <v>1883</v>
      </c>
      <c r="E703" s="48" t="s">
        <v>917</v>
      </c>
      <c r="F703" s="77">
        <v>36161</v>
      </c>
      <c r="G703" s="50">
        <f t="shared" si="17"/>
        <v>11.099247091033538</v>
      </c>
      <c r="H703" s="47" t="s">
        <v>13</v>
      </c>
      <c r="I703" s="51">
        <v>40215</v>
      </c>
    </row>
    <row r="704" spans="1:9">
      <c r="A704" s="38">
        <v>32</v>
      </c>
      <c r="B704" s="78">
        <v>32</v>
      </c>
      <c r="C704" s="46">
        <v>7.65</v>
      </c>
      <c r="D704" s="47" t="s">
        <v>1354</v>
      </c>
      <c r="E704" s="48" t="s">
        <v>1884</v>
      </c>
      <c r="F704" s="49">
        <v>39723</v>
      </c>
      <c r="G704" s="50">
        <f t="shared" si="17"/>
        <v>11.373032169746748</v>
      </c>
      <c r="H704" s="47" t="s">
        <v>13</v>
      </c>
      <c r="I704" s="51">
        <v>43877</v>
      </c>
    </row>
    <row r="705" spans="1:9">
      <c r="A705" s="38">
        <v>33</v>
      </c>
      <c r="B705" s="78">
        <v>33</v>
      </c>
      <c r="C705" s="46">
        <v>7.26</v>
      </c>
      <c r="D705" s="47" t="s">
        <v>1809</v>
      </c>
      <c r="E705" s="48" t="s">
        <v>1552</v>
      </c>
      <c r="F705" s="49">
        <v>36757</v>
      </c>
      <c r="G705" s="50">
        <f t="shared" si="17"/>
        <v>10.464065708418891</v>
      </c>
      <c r="H705" s="47" t="s">
        <v>13</v>
      </c>
      <c r="I705" s="51">
        <v>40579</v>
      </c>
    </row>
    <row r="706" spans="1:9">
      <c r="A706" s="38">
        <v>34</v>
      </c>
      <c r="B706" s="78">
        <v>34</v>
      </c>
      <c r="C706" s="46">
        <v>6.88</v>
      </c>
      <c r="D706" s="47" t="s">
        <v>1281</v>
      </c>
      <c r="E706" s="48" t="s">
        <v>1885</v>
      </c>
      <c r="F706" s="77">
        <v>34335</v>
      </c>
      <c r="G706" s="50">
        <f t="shared" si="17"/>
        <v>11.195071868583161</v>
      </c>
      <c r="H706" s="47" t="s">
        <v>13</v>
      </c>
      <c r="I706" s="51">
        <v>38424</v>
      </c>
    </row>
    <row r="707" spans="1:9">
      <c r="A707" s="38">
        <v>35</v>
      </c>
      <c r="B707" s="78">
        <v>35</v>
      </c>
      <c r="C707" s="46">
        <v>6.86</v>
      </c>
      <c r="D707" s="47" t="s">
        <v>1302</v>
      </c>
      <c r="E707" s="48" t="s">
        <v>1886</v>
      </c>
      <c r="F707" s="49">
        <v>27924</v>
      </c>
      <c r="G707" s="50">
        <f t="shared" si="17"/>
        <v>14.666666666666666</v>
      </c>
      <c r="H707" s="47" t="s">
        <v>15</v>
      </c>
      <c r="I707" s="51">
        <v>33281</v>
      </c>
    </row>
    <row r="708" spans="1:9">
      <c r="A708" s="38">
        <v>36</v>
      </c>
      <c r="B708" s="78">
        <v>36</v>
      </c>
      <c r="C708" s="46">
        <v>6.75</v>
      </c>
      <c r="D708" s="47" t="s">
        <v>1498</v>
      </c>
      <c r="E708" s="48" t="s">
        <v>731</v>
      </c>
      <c r="F708" s="49">
        <v>36661</v>
      </c>
      <c r="G708" s="50">
        <f t="shared" si="17"/>
        <v>10.726899383983573</v>
      </c>
      <c r="H708" s="47" t="s">
        <v>13</v>
      </c>
      <c r="I708" s="51">
        <v>40579</v>
      </c>
    </row>
    <row r="709" spans="1:9">
      <c r="A709" s="38">
        <v>37</v>
      </c>
      <c r="B709" s="78">
        <v>37</v>
      </c>
      <c r="C709" s="46">
        <v>6.72</v>
      </c>
      <c r="D709" s="47" t="s">
        <v>1234</v>
      </c>
      <c r="E709" s="48" t="s">
        <v>1887</v>
      </c>
      <c r="F709" s="49">
        <v>36537</v>
      </c>
      <c r="G709" s="50">
        <f t="shared" si="17"/>
        <v>11.066392881587953</v>
      </c>
      <c r="H709" s="47" t="s">
        <v>13</v>
      </c>
      <c r="I709" s="51">
        <v>40579</v>
      </c>
    </row>
    <row r="711" spans="1:9" ht="13">
      <c r="A711" s="40" t="s">
        <v>632</v>
      </c>
      <c r="B711" s="41"/>
      <c r="C711" s="35"/>
      <c r="D711" s="35"/>
      <c r="E711" s="35"/>
      <c r="F711" s="42"/>
      <c r="G711" s="42"/>
      <c r="H711" s="35"/>
      <c r="I711" s="42"/>
    </row>
    <row r="712" spans="1:9">
      <c r="A712" s="93" t="s">
        <v>1</v>
      </c>
      <c r="B712" s="43" t="s">
        <v>1559</v>
      </c>
      <c r="C712" s="44" t="s">
        <v>0</v>
      </c>
      <c r="D712" s="45" t="s">
        <v>4</v>
      </c>
      <c r="E712" s="45" t="s">
        <v>5</v>
      </c>
      <c r="F712" s="44" t="s">
        <v>2</v>
      </c>
      <c r="G712" s="44" t="s">
        <v>124</v>
      </c>
      <c r="H712" s="45" t="s">
        <v>3</v>
      </c>
      <c r="I712" s="100" t="s">
        <v>6</v>
      </c>
    </row>
    <row r="713" spans="1:9">
      <c r="A713" s="38">
        <v>1</v>
      </c>
      <c r="B713" s="78">
        <v>1</v>
      </c>
      <c r="C713" s="46">
        <v>1.66</v>
      </c>
      <c r="D713" s="47" t="s">
        <v>1184</v>
      </c>
      <c r="E713" s="48" t="s">
        <v>1517</v>
      </c>
      <c r="F713" s="49">
        <v>14312</v>
      </c>
      <c r="G713" s="50">
        <f t="shared" ref="G713:G776" si="18">(I713-F713)/365.25</f>
        <v>24.8186173853525</v>
      </c>
      <c r="H713" s="47" t="s">
        <v>224</v>
      </c>
      <c r="I713" s="52">
        <v>23377</v>
      </c>
    </row>
    <row r="714" spans="1:9">
      <c r="A714" s="38">
        <v>2</v>
      </c>
      <c r="B714" s="78">
        <v>2</v>
      </c>
      <c r="C714" s="46">
        <v>1.57</v>
      </c>
      <c r="D714" s="47" t="s">
        <v>1277</v>
      </c>
      <c r="E714" s="48" t="s">
        <v>485</v>
      </c>
      <c r="F714" s="49">
        <v>5535</v>
      </c>
      <c r="G714" s="50">
        <f t="shared" si="18"/>
        <v>21.051334702258728</v>
      </c>
      <c r="H714" s="47" t="s">
        <v>1603</v>
      </c>
      <c r="I714" s="51">
        <v>13224</v>
      </c>
    </row>
    <row r="715" spans="1:9">
      <c r="A715" s="38">
        <v>3</v>
      </c>
      <c r="B715" s="78">
        <v>3</v>
      </c>
      <c r="C715" s="46">
        <v>1.56</v>
      </c>
      <c r="D715" s="47" t="s">
        <v>1732</v>
      </c>
      <c r="E715" s="48" t="s">
        <v>675</v>
      </c>
      <c r="F715" s="49">
        <v>14073</v>
      </c>
      <c r="G715" s="50">
        <f t="shared" si="18"/>
        <v>24.555783709787818</v>
      </c>
      <c r="H715" s="47" t="s">
        <v>440</v>
      </c>
      <c r="I715" s="51">
        <v>23042</v>
      </c>
    </row>
    <row r="716" spans="1:9">
      <c r="A716" s="38">
        <v>4</v>
      </c>
      <c r="B716" s="78">
        <v>4</v>
      </c>
      <c r="C716" s="46">
        <v>1.5</v>
      </c>
      <c r="D716" s="47" t="s">
        <v>1350</v>
      </c>
      <c r="E716" s="48" t="s">
        <v>1888</v>
      </c>
      <c r="F716" s="49">
        <v>6085</v>
      </c>
      <c r="G716" s="50">
        <f t="shared" si="18"/>
        <v>28.572210814510608</v>
      </c>
      <c r="H716" s="47" t="s">
        <v>1604</v>
      </c>
      <c r="I716" s="51">
        <v>16521</v>
      </c>
    </row>
    <row r="717" spans="1:9">
      <c r="A717" s="38">
        <v>5</v>
      </c>
      <c r="B717" s="78">
        <v>4</v>
      </c>
      <c r="C717" s="46">
        <v>1.5</v>
      </c>
      <c r="D717" s="47" t="s">
        <v>1277</v>
      </c>
      <c r="E717" s="48" t="s">
        <v>1889</v>
      </c>
      <c r="F717" s="49">
        <v>16771</v>
      </c>
      <c r="G717" s="50">
        <f t="shared" si="18"/>
        <v>17.212867898699521</v>
      </c>
      <c r="H717" s="47" t="s">
        <v>15</v>
      </c>
      <c r="I717" s="51">
        <v>23058</v>
      </c>
    </row>
    <row r="718" spans="1:9">
      <c r="A718" s="38">
        <v>6</v>
      </c>
      <c r="B718" s="78">
        <v>4</v>
      </c>
      <c r="C718" s="46">
        <v>1.5</v>
      </c>
      <c r="D718" s="47" t="s">
        <v>1219</v>
      </c>
      <c r="E718" s="48" t="s">
        <v>1890</v>
      </c>
      <c r="F718" s="49">
        <v>12758</v>
      </c>
      <c r="G718" s="50">
        <f t="shared" si="18"/>
        <v>28.156057494866531</v>
      </c>
      <c r="H718" s="47" t="s">
        <v>440</v>
      </c>
      <c r="I718" s="51">
        <v>23042</v>
      </c>
    </row>
    <row r="719" spans="1:9">
      <c r="A719" s="38">
        <v>7</v>
      </c>
      <c r="B719" s="78">
        <v>7</v>
      </c>
      <c r="C719" s="46">
        <v>1.47</v>
      </c>
      <c r="D719" s="47" t="s">
        <v>1841</v>
      </c>
      <c r="E719" s="48" t="s">
        <v>1525</v>
      </c>
      <c r="F719" s="49">
        <v>16463</v>
      </c>
      <c r="G719" s="50">
        <f t="shared" si="18"/>
        <v>18.028747433264886</v>
      </c>
      <c r="H719" s="47" t="s">
        <v>224</v>
      </c>
      <c r="I719" s="51">
        <v>23048</v>
      </c>
    </row>
    <row r="720" spans="1:9">
      <c r="A720" s="38">
        <v>8</v>
      </c>
      <c r="B720" s="78">
        <v>8</v>
      </c>
      <c r="C720" s="46">
        <v>1.45</v>
      </c>
      <c r="D720" s="47" t="s">
        <v>1891</v>
      </c>
      <c r="E720" s="48" t="s">
        <v>1892</v>
      </c>
      <c r="F720" s="49">
        <v>13414</v>
      </c>
      <c r="G720" s="50">
        <f t="shared" si="18"/>
        <v>25.34428473648186</v>
      </c>
      <c r="H720" s="47" t="s">
        <v>440</v>
      </c>
      <c r="I720" s="51">
        <v>22671</v>
      </c>
    </row>
    <row r="721" spans="1:9">
      <c r="A721" s="38">
        <v>9</v>
      </c>
      <c r="B721" s="78">
        <v>8</v>
      </c>
      <c r="C721" s="46">
        <v>1.45</v>
      </c>
      <c r="D721" s="47" t="s">
        <v>1317</v>
      </c>
      <c r="E721" s="48" t="s">
        <v>1893</v>
      </c>
      <c r="F721" s="49">
        <v>18451</v>
      </c>
      <c r="G721" s="50">
        <f t="shared" si="18"/>
        <v>12.635181382614647</v>
      </c>
      <c r="H721" s="47" t="s">
        <v>15</v>
      </c>
      <c r="I721" s="51">
        <v>23066</v>
      </c>
    </row>
    <row r="722" spans="1:9" ht="12" thickBot="1">
      <c r="A722" s="67">
        <v>10</v>
      </c>
      <c r="B722" s="80">
        <v>8</v>
      </c>
      <c r="C722" s="68">
        <v>1.45</v>
      </c>
      <c r="D722" s="69" t="s">
        <v>1184</v>
      </c>
      <c r="E722" s="70" t="s">
        <v>1894</v>
      </c>
      <c r="F722" s="71">
        <v>15708</v>
      </c>
      <c r="G722" s="72">
        <f t="shared" si="18"/>
        <v>20.098562628336754</v>
      </c>
      <c r="H722" s="69" t="s">
        <v>440</v>
      </c>
      <c r="I722" s="73">
        <v>23049</v>
      </c>
    </row>
    <row r="723" spans="1:9">
      <c r="A723" s="38">
        <v>11</v>
      </c>
      <c r="B723" s="79">
        <v>11</v>
      </c>
      <c r="C723" s="61">
        <v>1.43</v>
      </c>
      <c r="D723" s="62" t="s">
        <v>1350</v>
      </c>
      <c r="E723" s="63" t="s">
        <v>1895</v>
      </c>
      <c r="F723" s="64">
        <v>13329</v>
      </c>
      <c r="G723" s="65">
        <f t="shared" si="18"/>
        <v>16.673511293634498</v>
      </c>
      <c r="H723" s="62" t="s">
        <v>170</v>
      </c>
      <c r="I723" s="162">
        <v>19419</v>
      </c>
    </row>
    <row r="724" spans="1:9">
      <c r="A724" s="38">
        <v>12</v>
      </c>
      <c r="B724" s="78">
        <v>12</v>
      </c>
      <c r="C724" s="46">
        <v>1.41</v>
      </c>
      <c r="D724" s="47" t="s">
        <v>1896</v>
      </c>
      <c r="E724" s="48" t="s">
        <v>1897</v>
      </c>
      <c r="F724" s="49">
        <v>13235</v>
      </c>
      <c r="G724" s="50">
        <f t="shared" si="18"/>
        <v>20</v>
      </c>
      <c r="H724" s="47" t="s">
        <v>170</v>
      </c>
      <c r="I724" s="51">
        <v>20540</v>
      </c>
    </row>
    <row r="725" spans="1:9">
      <c r="A725" s="38">
        <v>13</v>
      </c>
      <c r="B725" s="78">
        <v>12</v>
      </c>
      <c r="C725" s="46">
        <v>1.41</v>
      </c>
      <c r="D725" s="47" t="s">
        <v>1265</v>
      </c>
      <c r="E725" s="48" t="s">
        <v>1525</v>
      </c>
      <c r="F725" s="49">
        <v>17260</v>
      </c>
      <c r="G725" s="50">
        <f t="shared" si="18"/>
        <v>15.846680355920602</v>
      </c>
      <c r="H725" s="47" t="s">
        <v>224</v>
      </c>
      <c r="I725" s="51">
        <v>23048</v>
      </c>
    </row>
    <row r="726" spans="1:9">
      <c r="A726" s="38">
        <v>14</v>
      </c>
      <c r="B726" s="78">
        <v>12</v>
      </c>
      <c r="C726" s="46">
        <v>1.41</v>
      </c>
      <c r="D726" s="47" t="s">
        <v>1417</v>
      </c>
      <c r="E726" s="48" t="s">
        <v>1898</v>
      </c>
      <c r="F726" s="49">
        <v>17263</v>
      </c>
      <c r="G726" s="50">
        <f t="shared" si="18"/>
        <v>15.838466803559205</v>
      </c>
      <c r="H726" s="47" t="s">
        <v>224</v>
      </c>
      <c r="I726" s="51">
        <v>23048</v>
      </c>
    </row>
    <row r="727" spans="1:9">
      <c r="A727" s="38">
        <v>15</v>
      </c>
      <c r="B727" s="78">
        <v>15</v>
      </c>
      <c r="C727" s="46">
        <v>1.4</v>
      </c>
      <c r="D727" s="47" t="s">
        <v>1899</v>
      </c>
      <c r="E727" s="48" t="s">
        <v>662</v>
      </c>
      <c r="F727" s="49">
        <v>10342</v>
      </c>
      <c r="G727" s="50">
        <f t="shared" si="18"/>
        <v>22.885694729637233</v>
      </c>
      <c r="H727" s="47" t="s">
        <v>1605</v>
      </c>
      <c r="I727" s="51">
        <v>18701</v>
      </c>
    </row>
    <row r="728" spans="1:9">
      <c r="A728" s="38">
        <v>16</v>
      </c>
      <c r="B728" s="78">
        <v>16</v>
      </c>
      <c r="C728" s="46">
        <v>1.39</v>
      </c>
      <c r="D728" s="47" t="s">
        <v>1900</v>
      </c>
      <c r="E728" s="48" t="s">
        <v>83</v>
      </c>
      <c r="F728" s="49">
        <v>2963</v>
      </c>
      <c r="G728" s="50">
        <f t="shared" si="18"/>
        <v>26.105407255304584</v>
      </c>
      <c r="H728" s="47" t="s">
        <v>1606</v>
      </c>
      <c r="I728" s="51">
        <v>12498</v>
      </c>
    </row>
    <row r="729" spans="1:9">
      <c r="A729" s="38">
        <v>17</v>
      </c>
      <c r="B729" s="78">
        <v>16</v>
      </c>
      <c r="C729" s="46">
        <v>1.39</v>
      </c>
      <c r="D729" s="47" t="s">
        <v>1278</v>
      </c>
      <c r="E729" s="48" t="s">
        <v>1901</v>
      </c>
      <c r="F729" s="49">
        <v>12635</v>
      </c>
      <c r="G729" s="50">
        <f t="shared" si="18"/>
        <v>21.642710472279262</v>
      </c>
      <c r="H729" s="47" t="s">
        <v>170</v>
      </c>
      <c r="I729" s="51">
        <v>20540</v>
      </c>
    </row>
    <row r="730" spans="1:9">
      <c r="A730" s="38">
        <v>18</v>
      </c>
      <c r="B730" s="78">
        <v>18</v>
      </c>
      <c r="C730" s="46">
        <v>1.35</v>
      </c>
      <c r="D730" s="47" t="s">
        <v>1902</v>
      </c>
      <c r="E730" s="48" t="s">
        <v>1903</v>
      </c>
      <c r="F730" s="49">
        <v>7805</v>
      </c>
      <c r="G730" s="50">
        <f t="shared" si="18"/>
        <v>19.901437371663246</v>
      </c>
      <c r="H730" s="47" t="s">
        <v>436</v>
      </c>
      <c r="I730" s="51">
        <v>15074</v>
      </c>
    </row>
    <row r="731" spans="1:9">
      <c r="A731" s="38">
        <v>19</v>
      </c>
      <c r="B731" s="78">
        <v>18</v>
      </c>
      <c r="C731" s="46">
        <v>1.35</v>
      </c>
      <c r="D731" s="47" t="s">
        <v>1904</v>
      </c>
      <c r="E731" s="48" t="s">
        <v>1905</v>
      </c>
      <c r="F731" s="49">
        <v>12675</v>
      </c>
      <c r="G731" s="50">
        <f t="shared" si="18"/>
        <v>20.432580424366872</v>
      </c>
      <c r="H731" s="47" t="s">
        <v>439</v>
      </c>
      <c r="I731" s="51">
        <v>20138</v>
      </c>
    </row>
    <row r="732" spans="1:9" ht="12" thickBot="1">
      <c r="A732" s="67">
        <v>20</v>
      </c>
      <c r="B732" s="80">
        <v>18</v>
      </c>
      <c r="C732" s="68">
        <v>1.35</v>
      </c>
      <c r="D732" s="69" t="s">
        <v>1906</v>
      </c>
      <c r="E732" s="70" t="s">
        <v>441</v>
      </c>
      <c r="F732" s="71">
        <v>8937</v>
      </c>
      <c r="G732" s="72">
        <f t="shared" si="18"/>
        <v>31.698836413415467</v>
      </c>
      <c r="H732" s="69" t="s">
        <v>170</v>
      </c>
      <c r="I732" s="92">
        <v>20515</v>
      </c>
    </row>
    <row r="733" spans="1:9">
      <c r="A733" s="38">
        <v>21</v>
      </c>
      <c r="B733" s="79">
        <v>18</v>
      </c>
      <c r="C733" s="61">
        <v>1.35</v>
      </c>
      <c r="D733" s="62" t="s">
        <v>1907</v>
      </c>
      <c r="E733" s="63" t="s">
        <v>1908</v>
      </c>
      <c r="F733" s="64">
        <v>10831</v>
      </c>
      <c r="G733" s="65">
        <f t="shared" si="18"/>
        <v>26.513347022587268</v>
      </c>
      <c r="H733" s="62" t="s">
        <v>170</v>
      </c>
      <c r="I733" s="162">
        <v>20515</v>
      </c>
    </row>
    <row r="734" spans="1:9">
      <c r="A734" s="38">
        <v>22</v>
      </c>
      <c r="B734" s="78">
        <v>18</v>
      </c>
      <c r="C734" s="46">
        <v>1.35</v>
      </c>
      <c r="D734" s="47" t="s">
        <v>1272</v>
      </c>
      <c r="E734" s="48" t="s">
        <v>1909</v>
      </c>
      <c r="F734" s="49">
        <v>15320</v>
      </c>
      <c r="G734" s="50">
        <f t="shared" si="18"/>
        <v>20.145106091718002</v>
      </c>
      <c r="H734" s="47" t="s">
        <v>440</v>
      </c>
      <c r="I734" s="52">
        <v>22678</v>
      </c>
    </row>
    <row r="735" spans="1:9">
      <c r="A735" s="38">
        <v>23</v>
      </c>
      <c r="B735" s="78">
        <v>23</v>
      </c>
      <c r="C735" s="46">
        <v>1.33</v>
      </c>
      <c r="D735" s="47" t="s">
        <v>1277</v>
      </c>
      <c r="E735" s="48" t="s">
        <v>1910</v>
      </c>
      <c r="F735" s="49">
        <v>4434</v>
      </c>
      <c r="G735" s="50">
        <f t="shared" si="18"/>
        <v>22.078028747433265</v>
      </c>
      <c r="H735" s="47" t="s">
        <v>1606</v>
      </c>
      <c r="I735" s="51">
        <v>12498</v>
      </c>
    </row>
    <row r="736" spans="1:9">
      <c r="A736" s="38">
        <v>24</v>
      </c>
      <c r="B736" s="78">
        <v>24</v>
      </c>
      <c r="C736" s="46">
        <v>1.32</v>
      </c>
      <c r="D736" s="47" t="s">
        <v>1350</v>
      </c>
      <c r="E736" s="48" t="s">
        <v>1911</v>
      </c>
      <c r="F736" s="49">
        <v>11442</v>
      </c>
      <c r="G736" s="50">
        <f t="shared" si="18"/>
        <v>20.911704312114988</v>
      </c>
      <c r="H736" s="47" t="s">
        <v>634</v>
      </c>
      <c r="I736" s="51">
        <v>19080</v>
      </c>
    </row>
    <row r="737" spans="1:9">
      <c r="A737" s="38">
        <v>25</v>
      </c>
      <c r="B737" s="78">
        <v>25</v>
      </c>
      <c r="C737" s="46">
        <v>1.31</v>
      </c>
      <c r="D737" s="47" t="s">
        <v>1742</v>
      </c>
      <c r="E737" s="48" t="s">
        <v>1743</v>
      </c>
      <c r="F737" s="49">
        <v>15036</v>
      </c>
      <c r="G737" s="50">
        <f t="shared" si="18"/>
        <v>15.069130732375086</v>
      </c>
      <c r="H737" s="47" t="s">
        <v>224</v>
      </c>
      <c r="I737" s="51">
        <v>20540</v>
      </c>
    </row>
    <row r="738" spans="1:9">
      <c r="A738" s="38">
        <v>26</v>
      </c>
      <c r="B738" s="78">
        <v>25</v>
      </c>
      <c r="C738" s="46">
        <v>1.31</v>
      </c>
      <c r="D738" s="47" t="s">
        <v>1744</v>
      </c>
      <c r="E738" s="48" t="s">
        <v>98</v>
      </c>
      <c r="F738" s="49">
        <v>13893</v>
      </c>
      <c r="G738" s="50">
        <f t="shared" si="18"/>
        <v>18.455852156057496</v>
      </c>
      <c r="H738" s="47" t="s">
        <v>224</v>
      </c>
      <c r="I738" s="51">
        <v>20634</v>
      </c>
    </row>
    <row r="739" spans="1:9">
      <c r="A739" s="38">
        <v>27</v>
      </c>
      <c r="B739" s="78">
        <v>27</v>
      </c>
      <c r="C739" s="46">
        <v>1.3</v>
      </c>
      <c r="D739" s="47" t="s">
        <v>1744</v>
      </c>
      <c r="E739" s="48" t="s">
        <v>1912</v>
      </c>
      <c r="F739" s="49">
        <v>4363</v>
      </c>
      <c r="G739" s="50">
        <f t="shared" si="18"/>
        <v>21.278576317590691</v>
      </c>
      <c r="H739" s="47" t="s">
        <v>634</v>
      </c>
      <c r="I739" s="51">
        <v>12135</v>
      </c>
    </row>
    <row r="740" spans="1:9">
      <c r="A740" s="38">
        <v>28</v>
      </c>
      <c r="B740" s="78">
        <v>27</v>
      </c>
      <c r="C740" s="46">
        <v>1.3</v>
      </c>
      <c r="D740" s="47" t="s">
        <v>1913</v>
      </c>
      <c r="E740" s="48" t="s">
        <v>1914</v>
      </c>
      <c r="F740" s="49">
        <v>1176</v>
      </c>
      <c r="G740" s="50">
        <f t="shared" si="18"/>
        <v>30.004106776180699</v>
      </c>
      <c r="H740" s="47" t="s">
        <v>634</v>
      </c>
      <c r="I740" s="51">
        <v>12135</v>
      </c>
    </row>
    <row r="741" spans="1:9">
      <c r="A741" s="38">
        <v>29</v>
      </c>
      <c r="B741" s="78">
        <v>27</v>
      </c>
      <c r="C741" s="46">
        <v>1.3</v>
      </c>
      <c r="D741" s="47" t="s">
        <v>1277</v>
      </c>
      <c r="E741" s="48" t="s">
        <v>1259</v>
      </c>
      <c r="F741" s="49">
        <v>4778</v>
      </c>
      <c r="G741" s="50">
        <f t="shared" si="18"/>
        <v>21.103353867214238</v>
      </c>
      <c r="H741" s="47" t="s">
        <v>222</v>
      </c>
      <c r="I741" s="51">
        <v>12486</v>
      </c>
    </row>
    <row r="742" spans="1:9" ht="12" thickBot="1">
      <c r="A742" s="67">
        <v>30</v>
      </c>
      <c r="B742" s="80">
        <v>27</v>
      </c>
      <c r="C742" s="68">
        <v>1.3</v>
      </c>
      <c r="D742" s="69" t="s">
        <v>1915</v>
      </c>
      <c r="E742" s="70" t="s">
        <v>800</v>
      </c>
      <c r="F742" s="71">
        <v>6370</v>
      </c>
      <c r="G742" s="72">
        <f t="shared" si="18"/>
        <v>16.777549623545518</v>
      </c>
      <c r="H742" s="69" t="s">
        <v>1606</v>
      </c>
      <c r="I742" s="73">
        <v>12498</v>
      </c>
    </row>
    <row r="743" spans="1:9">
      <c r="A743" s="38">
        <v>31</v>
      </c>
      <c r="B743" s="79">
        <v>27</v>
      </c>
      <c r="C743" s="61">
        <v>1.3</v>
      </c>
      <c r="D743" s="62" t="s">
        <v>1916</v>
      </c>
      <c r="E743" s="63" t="s">
        <v>83</v>
      </c>
      <c r="F743" s="64">
        <v>4218</v>
      </c>
      <c r="G743" s="65">
        <f t="shared" si="18"/>
        <v>24.689938398357288</v>
      </c>
      <c r="H743" s="62" t="s">
        <v>170</v>
      </c>
      <c r="I743" s="66">
        <v>13236</v>
      </c>
    </row>
    <row r="744" spans="1:9">
      <c r="A744" s="38">
        <v>32</v>
      </c>
      <c r="B744" s="78">
        <v>27</v>
      </c>
      <c r="C744" s="46">
        <v>1.3</v>
      </c>
      <c r="D744" s="47" t="s">
        <v>1917</v>
      </c>
      <c r="E744" s="48" t="s">
        <v>1918</v>
      </c>
      <c r="F744" s="49">
        <v>6726</v>
      </c>
      <c r="G744" s="50">
        <f t="shared" si="18"/>
        <v>17.82340862422998</v>
      </c>
      <c r="H744" s="47" t="s">
        <v>170</v>
      </c>
      <c r="I744" s="51">
        <v>13236</v>
      </c>
    </row>
    <row r="745" spans="1:9">
      <c r="A745" s="38">
        <v>33</v>
      </c>
      <c r="B745" s="78">
        <v>27</v>
      </c>
      <c r="C745" s="46">
        <v>1.3</v>
      </c>
      <c r="D745" s="47" t="s">
        <v>1287</v>
      </c>
      <c r="E745" s="48" t="s">
        <v>1919</v>
      </c>
      <c r="F745" s="49">
        <v>7143</v>
      </c>
      <c r="G745" s="50">
        <f t="shared" si="18"/>
        <v>18.70773442847365</v>
      </c>
      <c r="H745" s="47" t="s">
        <v>170</v>
      </c>
      <c r="I745" s="51">
        <v>13976</v>
      </c>
    </row>
    <row r="746" spans="1:9">
      <c r="A746" s="38">
        <v>34</v>
      </c>
      <c r="B746" s="78">
        <v>27</v>
      </c>
      <c r="C746" s="46">
        <v>1.3</v>
      </c>
      <c r="D746" s="47" t="s">
        <v>1277</v>
      </c>
      <c r="E746" s="48" t="s">
        <v>1920</v>
      </c>
      <c r="F746" s="49">
        <v>7068</v>
      </c>
      <c r="G746" s="50">
        <f t="shared" si="18"/>
        <v>18.913073237508556</v>
      </c>
      <c r="H746" s="47" t="s">
        <v>170</v>
      </c>
      <c r="I746" s="51">
        <v>13976</v>
      </c>
    </row>
    <row r="747" spans="1:9">
      <c r="A747" s="38">
        <v>35</v>
      </c>
      <c r="B747" s="78">
        <v>27</v>
      </c>
      <c r="C747" s="46">
        <v>1.3</v>
      </c>
      <c r="D747" s="47" t="s">
        <v>1190</v>
      </c>
      <c r="E747" s="48" t="s">
        <v>98</v>
      </c>
      <c r="F747" s="49">
        <v>10140</v>
      </c>
      <c r="G747" s="50">
        <f t="shared" si="18"/>
        <v>16.421629021218344</v>
      </c>
      <c r="H747" s="47" t="s">
        <v>1607</v>
      </c>
      <c r="I747" s="51">
        <v>16138</v>
      </c>
    </row>
    <row r="748" spans="1:9">
      <c r="A748" s="38">
        <v>36</v>
      </c>
      <c r="B748" s="78">
        <v>27</v>
      </c>
      <c r="C748" s="46">
        <v>1.3</v>
      </c>
      <c r="D748" s="47" t="s">
        <v>1182</v>
      </c>
      <c r="E748" s="48" t="s">
        <v>1921</v>
      </c>
      <c r="F748" s="49">
        <v>12268</v>
      </c>
      <c r="G748" s="50">
        <f t="shared" si="18"/>
        <v>19.561943874058862</v>
      </c>
      <c r="H748" s="47" t="s">
        <v>634</v>
      </c>
      <c r="I748" s="51">
        <v>19413</v>
      </c>
    </row>
    <row r="749" spans="1:9">
      <c r="A749" s="38">
        <v>37</v>
      </c>
      <c r="B749" s="78">
        <v>27</v>
      </c>
      <c r="C749" s="46">
        <v>1.3</v>
      </c>
      <c r="D749" s="47" t="s">
        <v>1286</v>
      </c>
      <c r="E749" s="48" t="s">
        <v>363</v>
      </c>
      <c r="F749" s="49">
        <v>12732</v>
      </c>
      <c r="G749" s="50">
        <f t="shared" si="18"/>
        <v>19.230663928815879</v>
      </c>
      <c r="H749" s="47" t="s">
        <v>1608</v>
      </c>
      <c r="I749" s="51">
        <v>19756</v>
      </c>
    </row>
    <row r="750" spans="1:9">
      <c r="A750" s="38">
        <v>38</v>
      </c>
      <c r="B750" s="78">
        <v>27</v>
      </c>
      <c r="C750" s="46">
        <v>1.3</v>
      </c>
      <c r="D750" s="47" t="s">
        <v>1414</v>
      </c>
      <c r="E750" s="48" t="s">
        <v>108</v>
      </c>
      <c r="F750" s="49">
        <v>13396</v>
      </c>
      <c r="G750" s="50">
        <f t="shared" si="18"/>
        <v>23.49075975359343</v>
      </c>
      <c r="H750" s="47" t="s">
        <v>15</v>
      </c>
      <c r="I750" s="52">
        <v>21976</v>
      </c>
    </row>
    <row r="751" spans="1:9">
      <c r="A751" s="38">
        <v>39</v>
      </c>
      <c r="B751" s="78">
        <v>27</v>
      </c>
      <c r="C751" s="46">
        <v>1.3</v>
      </c>
      <c r="D751" s="47" t="s">
        <v>1573</v>
      </c>
      <c r="E751" s="48" t="s">
        <v>1921</v>
      </c>
      <c r="F751" s="49">
        <v>12543</v>
      </c>
      <c r="G751" s="50">
        <f t="shared" si="18"/>
        <v>25.826146475017111</v>
      </c>
      <c r="H751" s="47" t="s">
        <v>15</v>
      </c>
      <c r="I751" s="52">
        <v>21976</v>
      </c>
    </row>
    <row r="752" spans="1:9" ht="12" thickBot="1">
      <c r="A752" s="67">
        <v>40</v>
      </c>
      <c r="B752" s="80">
        <v>27</v>
      </c>
      <c r="C752" s="68">
        <v>1.3</v>
      </c>
      <c r="D752" s="69" t="s">
        <v>1922</v>
      </c>
      <c r="E752" s="70" t="s">
        <v>1758</v>
      </c>
      <c r="F752" s="71">
        <v>17017</v>
      </c>
      <c r="G752" s="72">
        <f t="shared" si="18"/>
        <v>16.511978097193705</v>
      </c>
      <c r="H752" s="69" t="s">
        <v>224</v>
      </c>
      <c r="I752" s="73">
        <v>23048</v>
      </c>
    </row>
    <row r="753" spans="1:9">
      <c r="A753" s="38">
        <v>41</v>
      </c>
      <c r="B753" s="79">
        <v>27</v>
      </c>
      <c r="C753" s="61">
        <v>1.3</v>
      </c>
      <c r="D753" s="62" t="s">
        <v>1732</v>
      </c>
      <c r="E753" s="63" t="s">
        <v>1923</v>
      </c>
      <c r="F753" s="64">
        <v>17790</v>
      </c>
      <c r="G753" s="65">
        <f t="shared" si="18"/>
        <v>14.395619438740589</v>
      </c>
      <c r="H753" s="62" t="s">
        <v>224</v>
      </c>
      <c r="I753" s="66">
        <v>23048</v>
      </c>
    </row>
    <row r="754" spans="1:9">
      <c r="A754" s="38">
        <v>42</v>
      </c>
      <c r="B754" s="78">
        <v>42</v>
      </c>
      <c r="C754" s="46">
        <v>1.29</v>
      </c>
      <c r="D754" s="47" t="s">
        <v>1350</v>
      </c>
      <c r="E754" s="48" t="s">
        <v>505</v>
      </c>
      <c r="F754" s="49">
        <v>8666</v>
      </c>
      <c r="G754" s="50">
        <f t="shared" si="18"/>
        <v>26.453114305270361</v>
      </c>
      <c r="H754" s="47" t="s">
        <v>634</v>
      </c>
      <c r="I754" s="51">
        <v>18328</v>
      </c>
    </row>
    <row r="755" spans="1:9">
      <c r="A755" s="38">
        <v>43</v>
      </c>
      <c r="B755" s="78">
        <v>43</v>
      </c>
      <c r="C755" s="46">
        <v>1.27</v>
      </c>
      <c r="D755" s="47" t="s">
        <v>1924</v>
      </c>
      <c r="E755" s="48" t="s">
        <v>1925</v>
      </c>
      <c r="F755" s="49">
        <v>4487</v>
      </c>
      <c r="G755" s="50">
        <f t="shared" si="18"/>
        <v>20.903490759753595</v>
      </c>
      <c r="H755" s="47" t="s">
        <v>222</v>
      </c>
      <c r="I755" s="51">
        <v>12122</v>
      </c>
    </row>
    <row r="756" spans="1:9">
      <c r="A756" s="38">
        <v>44</v>
      </c>
      <c r="B756" s="78">
        <v>44</v>
      </c>
      <c r="C756" s="46">
        <v>1.25</v>
      </c>
      <c r="D756" s="47" t="s">
        <v>1406</v>
      </c>
      <c r="E756" s="48" t="s">
        <v>1918</v>
      </c>
      <c r="F756" s="77">
        <v>5480</v>
      </c>
      <c r="G756" s="50">
        <f t="shared" si="18"/>
        <v>23.214236824093089</v>
      </c>
      <c r="H756" s="47" t="s">
        <v>222</v>
      </c>
      <c r="I756" s="51">
        <v>13959</v>
      </c>
    </row>
    <row r="757" spans="1:9">
      <c r="A757" s="38">
        <v>45</v>
      </c>
      <c r="B757" s="78">
        <v>44</v>
      </c>
      <c r="C757" s="46">
        <v>1.25</v>
      </c>
      <c r="D757" s="47" t="s">
        <v>1926</v>
      </c>
      <c r="E757" s="48" t="s">
        <v>1927</v>
      </c>
      <c r="F757" s="49">
        <v>7436</v>
      </c>
      <c r="G757" s="50">
        <f t="shared" si="18"/>
        <v>17.905544147843944</v>
      </c>
      <c r="H757" s="47" t="s">
        <v>170</v>
      </c>
      <c r="I757" s="51">
        <v>13976</v>
      </c>
    </row>
    <row r="758" spans="1:9">
      <c r="A758" s="38">
        <v>46</v>
      </c>
      <c r="B758" s="78">
        <v>44</v>
      </c>
      <c r="C758" s="46">
        <v>1.25</v>
      </c>
      <c r="D758" s="47" t="s">
        <v>1277</v>
      </c>
      <c r="E758" s="48" t="s">
        <v>751</v>
      </c>
      <c r="F758" s="49">
        <v>6428</v>
      </c>
      <c r="G758" s="50">
        <f t="shared" si="18"/>
        <v>23.671457905544148</v>
      </c>
      <c r="H758" s="47" t="s">
        <v>436</v>
      </c>
      <c r="I758" s="51">
        <v>15074</v>
      </c>
    </row>
    <row r="759" spans="1:9">
      <c r="A759" s="38">
        <v>47</v>
      </c>
      <c r="B759" s="78">
        <v>44</v>
      </c>
      <c r="C759" s="46">
        <v>1.25</v>
      </c>
      <c r="D759" s="47" t="s">
        <v>1350</v>
      </c>
      <c r="E759" s="48" t="s">
        <v>652</v>
      </c>
      <c r="F759" s="49">
        <v>9531</v>
      </c>
      <c r="G759" s="50">
        <f t="shared" si="18"/>
        <v>18.113620807665981</v>
      </c>
      <c r="H759" s="47" t="s">
        <v>1609</v>
      </c>
      <c r="I759" s="51">
        <v>16147</v>
      </c>
    </row>
    <row r="760" spans="1:9">
      <c r="A760" s="38">
        <v>48</v>
      </c>
      <c r="B760" s="78">
        <v>44</v>
      </c>
      <c r="C760" s="46">
        <v>1.25</v>
      </c>
      <c r="D760" s="47" t="s">
        <v>1896</v>
      </c>
      <c r="E760" s="48" t="s">
        <v>356</v>
      </c>
      <c r="F760" s="49">
        <v>13663</v>
      </c>
      <c r="G760" s="50">
        <f t="shared" si="18"/>
        <v>16.821355236139631</v>
      </c>
      <c r="H760" s="47" t="s">
        <v>1610</v>
      </c>
      <c r="I760" s="51">
        <v>19807</v>
      </c>
    </row>
    <row r="761" spans="1:9">
      <c r="A761" s="38">
        <v>49</v>
      </c>
      <c r="B761" s="78">
        <v>44</v>
      </c>
      <c r="C761" s="46">
        <v>1.25</v>
      </c>
      <c r="D761" s="47" t="s">
        <v>1928</v>
      </c>
      <c r="E761" s="48" t="s">
        <v>1496</v>
      </c>
      <c r="F761" s="49">
        <v>10452</v>
      </c>
      <c r="G761" s="50">
        <f t="shared" si="18"/>
        <v>25.472963723477072</v>
      </c>
      <c r="H761" s="47" t="s">
        <v>634</v>
      </c>
      <c r="I761" s="51">
        <v>19756</v>
      </c>
    </row>
    <row r="762" spans="1:9" ht="12" thickBot="1">
      <c r="A762" s="67">
        <v>50</v>
      </c>
      <c r="B762" s="80">
        <v>44</v>
      </c>
      <c r="C762" s="68">
        <v>1.25</v>
      </c>
      <c r="D762" s="69" t="s">
        <v>1929</v>
      </c>
      <c r="E762" s="70" t="s">
        <v>1930</v>
      </c>
      <c r="F762" s="71">
        <v>12699</v>
      </c>
      <c r="G762" s="72">
        <f t="shared" si="18"/>
        <v>20.394250513347021</v>
      </c>
      <c r="H762" s="69" t="s">
        <v>634</v>
      </c>
      <c r="I762" s="73">
        <v>20148</v>
      </c>
    </row>
    <row r="763" spans="1:9">
      <c r="A763" s="38">
        <v>51</v>
      </c>
      <c r="B763" s="79">
        <v>44</v>
      </c>
      <c r="C763" s="61">
        <v>1.25</v>
      </c>
      <c r="D763" s="62" t="s">
        <v>1506</v>
      </c>
      <c r="E763" s="63" t="s">
        <v>1507</v>
      </c>
      <c r="F763" s="64">
        <v>16686</v>
      </c>
      <c r="G763" s="65">
        <f t="shared" si="18"/>
        <v>16.45722108145106</v>
      </c>
      <c r="H763" s="62" t="s">
        <v>440</v>
      </c>
      <c r="I763" s="66">
        <v>22697</v>
      </c>
    </row>
    <row r="764" spans="1:9">
      <c r="A764" s="38">
        <v>52</v>
      </c>
      <c r="B764" s="78">
        <v>44</v>
      </c>
      <c r="C764" s="46">
        <v>1.25</v>
      </c>
      <c r="D764" s="47" t="s">
        <v>1278</v>
      </c>
      <c r="E764" s="48" t="s">
        <v>1931</v>
      </c>
      <c r="F764" s="49">
        <v>16710</v>
      </c>
      <c r="G764" s="50">
        <f t="shared" si="18"/>
        <v>16.33949349760438</v>
      </c>
      <c r="H764" s="47" t="s">
        <v>440</v>
      </c>
      <c r="I764" s="52">
        <v>22678</v>
      </c>
    </row>
    <row r="765" spans="1:9">
      <c r="A765" s="38">
        <v>53</v>
      </c>
      <c r="B765" s="78">
        <v>53</v>
      </c>
      <c r="C765" s="46">
        <v>1.24</v>
      </c>
      <c r="D765" s="47" t="s">
        <v>1262</v>
      </c>
      <c r="E765" s="48" t="s">
        <v>274</v>
      </c>
      <c r="F765" s="49">
        <v>3544</v>
      </c>
      <c r="G765" s="50">
        <f t="shared" si="18"/>
        <v>23.485284052019164</v>
      </c>
      <c r="H765" s="47" t="s">
        <v>1606</v>
      </c>
      <c r="I765" s="51">
        <v>12122</v>
      </c>
    </row>
    <row r="766" spans="1:9">
      <c r="A766" s="38">
        <v>54</v>
      </c>
      <c r="B766" s="78">
        <v>53</v>
      </c>
      <c r="C766" s="46">
        <v>1.24</v>
      </c>
      <c r="D766" s="47" t="s">
        <v>1454</v>
      </c>
      <c r="E766" s="48" t="s">
        <v>237</v>
      </c>
      <c r="F766" s="49">
        <v>9382</v>
      </c>
      <c r="G766" s="50">
        <f t="shared" si="18"/>
        <v>24.492813141683779</v>
      </c>
      <c r="H766" s="47" t="s">
        <v>634</v>
      </c>
      <c r="I766" s="51">
        <v>18328</v>
      </c>
    </row>
    <row r="767" spans="1:9">
      <c r="A767" s="38">
        <v>55</v>
      </c>
      <c r="B767" s="78">
        <v>55</v>
      </c>
      <c r="C767" s="46">
        <v>1.23</v>
      </c>
      <c r="D767" s="47" t="s">
        <v>1932</v>
      </c>
      <c r="E767" s="48" t="s">
        <v>102</v>
      </c>
      <c r="F767" s="77">
        <v>5480</v>
      </c>
      <c r="G767" s="50">
        <f t="shared" si="18"/>
        <v>19.214236824093089</v>
      </c>
      <c r="H767" s="47" t="s">
        <v>1606</v>
      </c>
      <c r="I767" s="51">
        <v>12498</v>
      </c>
    </row>
    <row r="768" spans="1:9">
      <c r="A768" s="38">
        <v>56</v>
      </c>
      <c r="B768" s="78">
        <v>55</v>
      </c>
      <c r="C768" s="46">
        <v>1.23</v>
      </c>
      <c r="D768" s="47" t="s">
        <v>1225</v>
      </c>
      <c r="E768" s="48" t="s">
        <v>246</v>
      </c>
      <c r="F768" s="49">
        <v>6045</v>
      </c>
      <c r="G768" s="50">
        <f t="shared" si="18"/>
        <v>17.66735112936345</v>
      </c>
      <c r="H768" s="47" t="s">
        <v>1606</v>
      </c>
      <c r="I768" s="51">
        <v>12498</v>
      </c>
    </row>
    <row r="769" spans="1:9">
      <c r="A769" s="38">
        <v>57</v>
      </c>
      <c r="B769" s="78">
        <v>55</v>
      </c>
      <c r="C769" s="46">
        <v>1.23</v>
      </c>
      <c r="D769" s="47" t="s">
        <v>1933</v>
      </c>
      <c r="E769" s="48" t="s">
        <v>237</v>
      </c>
      <c r="F769" s="49">
        <v>7420</v>
      </c>
      <c r="G769" s="50">
        <f t="shared" si="18"/>
        <v>19.997262149212869</v>
      </c>
      <c r="H769" s="47" t="s">
        <v>436</v>
      </c>
      <c r="I769" s="51">
        <v>14724</v>
      </c>
    </row>
    <row r="770" spans="1:9">
      <c r="A770" s="38">
        <v>58</v>
      </c>
      <c r="B770" s="78">
        <v>58</v>
      </c>
      <c r="C770" s="46">
        <v>1.2</v>
      </c>
      <c r="D770" s="47" t="s">
        <v>1414</v>
      </c>
      <c r="E770" s="48" t="s">
        <v>1934</v>
      </c>
      <c r="F770" s="49">
        <v>5313</v>
      </c>
      <c r="G770" s="50">
        <f t="shared" si="18"/>
        <v>19.671457905544148</v>
      </c>
      <c r="H770" s="47" t="s">
        <v>1606</v>
      </c>
      <c r="I770" s="51">
        <v>12498</v>
      </c>
    </row>
    <row r="771" spans="1:9">
      <c r="A771" s="38">
        <v>59</v>
      </c>
      <c r="B771" s="78">
        <v>58</v>
      </c>
      <c r="C771" s="46">
        <v>1.2</v>
      </c>
      <c r="D771" s="47" t="s">
        <v>1202</v>
      </c>
      <c r="E771" s="48" t="s">
        <v>1935</v>
      </c>
      <c r="F771" s="49">
        <v>4636</v>
      </c>
      <c r="G771" s="50">
        <f t="shared" si="18"/>
        <v>20.495550992470911</v>
      </c>
      <c r="H771" s="47" t="s">
        <v>1606</v>
      </c>
      <c r="I771" s="51">
        <v>12122</v>
      </c>
    </row>
    <row r="772" spans="1:9" ht="12" thickBot="1">
      <c r="A772" s="67">
        <v>60</v>
      </c>
      <c r="B772" s="80">
        <v>58</v>
      </c>
      <c r="C772" s="68">
        <v>1.2</v>
      </c>
      <c r="D772" s="69" t="s">
        <v>1936</v>
      </c>
      <c r="E772" s="70" t="s">
        <v>1937</v>
      </c>
      <c r="F772" s="71">
        <v>12476</v>
      </c>
      <c r="G772" s="72">
        <f t="shared" si="18"/>
        <v>28.928131416837783</v>
      </c>
      <c r="H772" s="69" t="s">
        <v>440</v>
      </c>
      <c r="I772" s="73">
        <v>23042</v>
      </c>
    </row>
    <row r="773" spans="1:9">
      <c r="A773" s="38">
        <v>61</v>
      </c>
      <c r="B773" s="79">
        <v>58</v>
      </c>
      <c r="C773" s="61">
        <v>1.2</v>
      </c>
      <c r="D773" s="62" t="s">
        <v>1277</v>
      </c>
      <c r="E773" s="63" t="s">
        <v>1938</v>
      </c>
      <c r="F773" s="97">
        <v>16438</v>
      </c>
      <c r="G773" s="65">
        <f t="shared" si="18"/>
        <v>18.080766598220396</v>
      </c>
      <c r="H773" s="62" t="s">
        <v>440</v>
      </c>
      <c r="I773" s="66">
        <v>23042</v>
      </c>
    </row>
    <row r="774" spans="1:9">
      <c r="A774" s="38">
        <v>62</v>
      </c>
      <c r="B774" s="78">
        <v>58</v>
      </c>
      <c r="C774" s="46">
        <v>1.2</v>
      </c>
      <c r="D774" s="47" t="s">
        <v>1168</v>
      </c>
      <c r="E774" s="48" t="s">
        <v>1939</v>
      </c>
      <c r="F774" s="49">
        <v>15365</v>
      </c>
      <c r="G774" s="50">
        <f t="shared" si="18"/>
        <v>21.037645448323065</v>
      </c>
      <c r="H774" s="47" t="s">
        <v>440</v>
      </c>
      <c r="I774" s="51">
        <v>23049</v>
      </c>
    </row>
    <row r="775" spans="1:9">
      <c r="A775" s="38">
        <v>63</v>
      </c>
      <c r="B775" s="78">
        <v>58</v>
      </c>
      <c r="C775" s="46">
        <v>1.2</v>
      </c>
      <c r="D775" s="47" t="s">
        <v>1318</v>
      </c>
      <c r="E775" s="48" t="s">
        <v>1940</v>
      </c>
      <c r="F775" s="77">
        <v>17168</v>
      </c>
      <c r="G775" s="50">
        <f t="shared" si="18"/>
        <v>16.082135523613964</v>
      </c>
      <c r="H775" s="47" t="s">
        <v>440</v>
      </c>
      <c r="I775" s="51">
        <v>23042</v>
      </c>
    </row>
    <row r="776" spans="1:9">
      <c r="A776" s="38">
        <v>64</v>
      </c>
      <c r="B776" s="78">
        <v>58</v>
      </c>
      <c r="C776" s="46">
        <v>1.2</v>
      </c>
      <c r="D776" s="47" t="s">
        <v>1941</v>
      </c>
      <c r="E776" s="48" t="s">
        <v>299</v>
      </c>
      <c r="F776" s="49">
        <v>14944</v>
      </c>
      <c r="G776" s="50">
        <f t="shared" si="18"/>
        <v>22.21492128678987</v>
      </c>
      <c r="H776" s="47" t="s">
        <v>15</v>
      </c>
      <c r="I776" s="51">
        <v>23058</v>
      </c>
    </row>
    <row r="777" spans="1:9">
      <c r="A777" s="38">
        <v>65</v>
      </c>
      <c r="B777" s="78">
        <v>58</v>
      </c>
      <c r="C777" s="46">
        <v>1.2</v>
      </c>
      <c r="D777" s="47" t="s">
        <v>1277</v>
      </c>
      <c r="E777" s="48" t="s">
        <v>274</v>
      </c>
      <c r="F777" s="49">
        <v>17289</v>
      </c>
      <c r="G777" s="50">
        <f t="shared" ref="G777:G798" si="19">(I777-F777)/365.25</f>
        <v>15.750855578370979</v>
      </c>
      <c r="H777" s="47" t="s">
        <v>440</v>
      </c>
      <c r="I777" s="51">
        <v>23042</v>
      </c>
    </row>
    <row r="778" spans="1:9">
      <c r="A778" s="38">
        <v>66</v>
      </c>
      <c r="B778" s="78">
        <v>66</v>
      </c>
      <c r="C778" s="46">
        <v>1.19</v>
      </c>
      <c r="D778" s="47" t="s">
        <v>1354</v>
      </c>
      <c r="E778" s="48" t="s">
        <v>98</v>
      </c>
      <c r="F778" s="49">
        <v>9123</v>
      </c>
      <c r="G778" s="50">
        <f t="shared" si="19"/>
        <v>25.201916495550993</v>
      </c>
      <c r="H778" s="47" t="s">
        <v>634</v>
      </c>
      <c r="I778" s="51">
        <v>18328</v>
      </c>
    </row>
    <row r="779" spans="1:9">
      <c r="A779" s="38">
        <v>67</v>
      </c>
      <c r="B779" s="78">
        <v>66</v>
      </c>
      <c r="C779" s="46">
        <v>1.19</v>
      </c>
      <c r="D779" s="47" t="s">
        <v>1400</v>
      </c>
      <c r="E779" s="48" t="s">
        <v>505</v>
      </c>
      <c r="F779" s="49">
        <v>4368</v>
      </c>
      <c r="G779" s="50">
        <f t="shared" si="19"/>
        <v>38.220396988364136</v>
      </c>
      <c r="H779" s="47" t="s">
        <v>634</v>
      </c>
      <c r="I779" s="51">
        <v>18328</v>
      </c>
    </row>
    <row r="780" spans="1:9">
      <c r="A780" s="38">
        <v>68</v>
      </c>
      <c r="B780" s="78">
        <v>68</v>
      </c>
      <c r="C780" s="46">
        <v>1.1499999999999999</v>
      </c>
      <c r="D780" s="47" t="s">
        <v>1190</v>
      </c>
      <c r="E780" s="48" t="s">
        <v>505</v>
      </c>
      <c r="F780" s="49">
        <v>5399</v>
      </c>
      <c r="G780" s="50">
        <f t="shared" si="19"/>
        <v>18.406570841889117</v>
      </c>
      <c r="H780" s="47" t="s">
        <v>1606</v>
      </c>
      <c r="I780" s="51">
        <v>12122</v>
      </c>
    </row>
    <row r="781" spans="1:9">
      <c r="A781" s="38">
        <v>69</v>
      </c>
      <c r="B781" s="78">
        <v>68</v>
      </c>
      <c r="C781" s="46">
        <v>1.1499999999999999</v>
      </c>
      <c r="D781" s="47" t="s">
        <v>1942</v>
      </c>
      <c r="E781" s="48" t="s">
        <v>1198</v>
      </c>
      <c r="F781" s="49">
        <v>4726</v>
      </c>
      <c r="G781" s="50">
        <f t="shared" si="19"/>
        <v>21.278576317590691</v>
      </c>
      <c r="H781" s="47" t="s">
        <v>1606</v>
      </c>
      <c r="I781" s="51">
        <v>12498</v>
      </c>
    </row>
    <row r="782" spans="1:9" ht="12" thickBot="1">
      <c r="A782" s="67">
        <v>70</v>
      </c>
      <c r="B782" s="80">
        <v>68</v>
      </c>
      <c r="C782" s="68">
        <v>1.1499999999999999</v>
      </c>
      <c r="D782" s="69" t="s">
        <v>1943</v>
      </c>
      <c r="E782" s="70" t="s">
        <v>114</v>
      </c>
      <c r="F782" s="71">
        <v>6038</v>
      </c>
      <c r="G782" s="72">
        <f t="shared" si="19"/>
        <v>17.686516084873375</v>
      </c>
      <c r="H782" s="69" t="s">
        <v>1606</v>
      </c>
      <c r="I782" s="73">
        <v>12498</v>
      </c>
    </row>
    <row r="783" spans="1:9">
      <c r="A783" s="38">
        <v>71</v>
      </c>
      <c r="B783" s="79">
        <v>68</v>
      </c>
      <c r="C783" s="61">
        <v>1.1499999999999999</v>
      </c>
      <c r="D783" s="62" t="s">
        <v>1406</v>
      </c>
      <c r="E783" s="63" t="s">
        <v>1300</v>
      </c>
      <c r="F783" s="64">
        <v>393</v>
      </c>
      <c r="G783" s="65">
        <f t="shared" si="19"/>
        <v>33.141683778234089</v>
      </c>
      <c r="H783" s="62" t="s">
        <v>1606</v>
      </c>
      <c r="I783" s="66">
        <v>12498</v>
      </c>
    </row>
    <row r="784" spans="1:9">
      <c r="A784" s="38">
        <v>72</v>
      </c>
      <c r="B784" s="78">
        <v>68</v>
      </c>
      <c r="C784" s="46">
        <v>1.1499999999999999</v>
      </c>
      <c r="D784" s="47" t="s">
        <v>1944</v>
      </c>
      <c r="E784" s="48" t="s">
        <v>505</v>
      </c>
      <c r="F784" s="49">
        <v>1042</v>
      </c>
      <c r="G784" s="50">
        <f t="shared" si="19"/>
        <v>34.360027378507873</v>
      </c>
      <c r="H784" s="47" t="s">
        <v>1606</v>
      </c>
      <c r="I784" s="51">
        <v>13592</v>
      </c>
    </row>
    <row r="785" spans="1:9">
      <c r="A785" s="38">
        <v>73</v>
      </c>
      <c r="B785" s="78">
        <v>68</v>
      </c>
      <c r="C785" s="46">
        <v>1.1499999999999999</v>
      </c>
      <c r="D785" s="47" t="s">
        <v>1945</v>
      </c>
      <c r="E785" s="48" t="s">
        <v>505</v>
      </c>
      <c r="F785" s="49">
        <v>7530</v>
      </c>
      <c r="G785" s="50">
        <f t="shared" si="19"/>
        <v>16.5968514715948</v>
      </c>
      <c r="H785" s="47" t="s">
        <v>1606</v>
      </c>
      <c r="I785" s="51">
        <v>13592</v>
      </c>
    </row>
    <row r="786" spans="1:9">
      <c r="A786" s="38">
        <v>74</v>
      </c>
      <c r="B786" s="78">
        <v>68</v>
      </c>
      <c r="C786" s="46">
        <v>1.1499999999999999</v>
      </c>
      <c r="D786" s="47" t="s">
        <v>1946</v>
      </c>
      <c r="E786" s="48" t="s">
        <v>1947</v>
      </c>
      <c r="F786" s="49">
        <v>9159</v>
      </c>
      <c r="G786" s="50">
        <f t="shared" si="19"/>
        <v>17.196440793976727</v>
      </c>
      <c r="H786" s="47" t="s">
        <v>1609</v>
      </c>
      <c r="I786" s="51">
        <v>15440</v>
      </c>
    </row>
    <row r="787" spans="1:9">
      <c r="A787" s="38">
        <v>75</v>
      </c>
      <c r="B787" s="78">
        <v>68</v>
      </c>
      <c r="C787" s="46">
        <v>1.1499999999999999</v>
      </c>
      <c r="D787" s="47" t="s">
        <v>1579</v>
      </c>
      <c r="E787" s="48" t="s">
        <v>423</v>
      </c>
      <c r="F787" s="49">
        <v>11910</v>
      </c>
      <c r="G787" s="50">
        <f t="shared" si="19"/>
        <v>21.481177275838466</v>
      </c>
      <c r="H787" s="47" t="s">
        <v>634</v>
      </c>
      <c r="I787" s="51">
        <v>19756</v>
      </c>
    </row>
    <row r="788" spans="1:9">
      <c r="A788" s="38">
        <v>76</v>
      </c>
      <c r="B788" s="78">
        <v>68</v>
      </c>
      <c r="C788" s="46">
        <v>1.1499999999999999</v>
      </c>
      <c r="D788" s="47" t="s">
        <v>1926</v>
      </c>
      <c r="E788" s="48" t="s">
        <v>1948</v>
      </c>
      <c r="F788" s="49">
        <v>6434</v>
      </c>
      <c r="G788" s="50">
        <f t="shared" si="19"/>
        <v>45.470225872689937</v>
      </c>
      <c r="H788" s="47" t="s">
        <v>440</v>
      </c>
      <c r="I788" s="51">
        <v>23042</v>
      </c>
    </row>
    <row r="789" spans="1:9">
      <c r="A789" s="38">
        <v>77</v>
      </c>
      <c r="B789" s="78">
        <v>77</v>
      </c>
      <c r="C789" s="46">
        <v>1.1000000000000001</v>
      </c>
      <c r="D789" s="47" t="s">
        <v>1949</v>
      </c>
      <c r="E789" s="48" t="s">
        <v>578</v>
      </c>
      <c r="F789" s="77">
        <v>5480</v>
      </c>
      <c r="G789" s="50">
        <f t="shared" si="19"/>
        <v>19.214236824093089</v>
      </c>
      <c r="H789" s="47" t="s">
        <v>1606</v>
      </c>
      <c r="I789" s="51">
        <v>12498</v>
      </c>
    </row>
    <row r="790" spans="1:9">
      <c r="A790" s="38">
        <v>78</v>
      </c>
      <c r="B790" s="78">
        <v>77</v>
      </c>
      <c r="C790" s="46">
        <v>1.1000000000000001</v>
      </c>
      <c r="D790" s="47" t="s">
        <v>1400</v>
      </c>
      <c r="E790" s="48" t="s">
        <v>1950</v>
      </c>
      <c r="F790" s="49">
        <v>8226</v>
      </c>
      <c r="G790" s="50">
        <f t="shared" si="19"/>
        <v>14.691307323750856</v>
      </c>
      <c r="H790" s="47" t="s">
        <v>1606</v>
      </c>
      <c r="I790" s="51">
        <v>13592</v>
      </c>
    </row>
    <row r="791" spans="1:9">
      <c r="A791" s="38">
        <v>79</v>
      </c>
      <c r="B791" s="78">
        <v>77</v>
      </c>
      <c r="C791" s="46">
        <v>1.1000000000000001</v>
      </c>
      <c r="D791" s="47" t="s">
        <v>1926</v>
      </c>
      <c r="E791" s="48" t="s">
        <v>1761</v>
      </c>
      <c r="F791" s="49">
        <v>8182</v>
      </c>
      <c r="G791" s="50">
        <f t="shared" si="19"/>
        <v>16.895277207392198</v>
      </c>
      <c r="H791" s="47" t="s">
        <v>436</v>
      </c>
      <c r="I791" s="51">
        <v>14353</v>
      </c>
    </row>
    <row r="792" spans="1:9" ht="12" thickBot="1">
      <c r="A792" s="67">
        <v>80</v>
      </c>
      <c r="B792" s="80">
        <v>77</v>
      </c>
      <c r="C792" s="68">
        <v>1.1000000000000001</v>
      </c>
      <c r="D792" s="69" t="s">
        <v>1951</v>
      </c>
      <c r="E792" s="70" t="s">
        <v>200</v>
      </c>
      <c r="F792" s="71">
        <v>7650</v>
      </c>
      <c r="G792" s="72">
        <f t="shared" si="19"/>
        <v>33.144421629021217</v>
      </c>
      <c r="H792" s="69" t="s">
        <v>634</v>
      </c>
      <c r="I792" s="73">
        <v>19756</v>
      </c>
    </row>
    <row r="793" spans="1:9">
      <c r="A793" s="38">
        <v>81</v>
      </c>
      <c r="B793" s="79">
        <v>77</v>
      </c>
      <c r="C793" s="61">
        <v>1.1000000000000001</v>
      </c>
      <c r="D793" s="62" t="s">
        <v>1579</v>
      </c>
      <c r="E793" s="63" t="s">
        <v>1215</v>
      </c>
      <c r="F793" s="64">
        <v>16820</v>
      </c>
      <c r="G793" s="65">
        <f t="shared" si="19"/>
        <v>16.090349075975361</v>
      </c>
      <c r="H793" s="62" t="s">
        <v>440</v>
      </c>
      <c r="I793" s="66">
        <v>22697</v>
      </c>
    </row>
    <row r="794" spans="1:9">
      <c r="A794" s="38">
        <v>82</v>
      </c>
      <c r="B794" s="78">
        <v>77</v>
      </c>
      <c r="C794" s="46">
        <v>1.1000000000000001</v>
      </c>
      <c r="D794" s="47" t="s">
        <v>1952</v>
      </c>
      <c r="E794" s="48" t="s">
        <v>70</v>
      </c>
      <c r="F794" s="49">
        <v>16124</v>
      </c>
      <c r="G794" s="50">
        <f t="shared" si="19"/>
        <v>18.940451745379878</v>
      </c>
      <c r="H794" s="47" t="s">
        <v>440</v>
      </c>
      <c r="I794" s="51">
        <v>23042</v>
      </c>
    </row>
    <row r="795" spans="1:9">
      <c r="A795" s="38">
        <v>83</v>
      </c>
      <c r="B795" s="78">
        <v>77</v>
      </c>
      <c r="C795" s="46">
        <v>1.1000000000000001</v>
      </c>
      <c r="D795" s="47" t="s">
        <v>1953</v>
      </c>
      <c r="E795" s="48" t="s">
        <v>70</v>
      </c>
      <c r="F795" s="49">
        <v>16715</v>
      </c>
      <c r="G795" s="50">
        <f t="shared" si="19"/>
        <v>17.322381930184804</v>
      </c>
      <c r="H795" s="47" t="s">
        <v>440</v>
      </c>
      <c r="I795" s="51">
        <v>23042</v>
      </c>
    </row>
    <row r="796" spans="1:9">
      <c r="A796" s="38">
        <v>84</v>
      </c>
      <c r="B796" s="78">
        <v>77</v>
      </c>
      <c r="C796" s="46">
        <v>1.1000000000000001</v>
      </c>
      <c r="D796" s="47" t="s">
        <v>1954</v>
      </c>
      <c r="E796" s="48" t="s">
        <v>1955</v>
      </c>
      <c r="F796" s="49">
        <v>17585</v>
      </c>
      <c r="G796" s="50">
        <f t="shared" si="19"/>
        <v>14.940451745379876</v>
      </c>
      <c r="H796" s="47" t="s">
        <v>440</v>
      </c>
      <c r="I796" s="51">
        <v>23042</v>
      </c>
    </row>
    <row r="797" spans="1:9">
      <c r="A797" s="38">
        <v>85</v>
      </c>
      <c r="B797" s="78">
        <v>77</v>
      </c>
      <c r="C797" s="46">
        <v>1.1000000000000001</v>
      </c>
      <c r="D797" s="47" t="s">
        <v>1956</v>
      </c>
      <c r="E797" s="48" t="s">
        <v>550</v>
      </c>
      <c r="F797" s="49">
        <v>18262</v>
      </c>
      <c r="G797" s="50">
        <f t="shared" si="19"/>
        <v>13.086926762491444</v>
      </c>
      <c r="H797" s="47" t="s">
        <v>440</v>
      </c>
      <c r="I797" s="51">
        <v>23042</v>
      </c>
    </row>
    <row r="798" spans="1:9">
      <c r="A798" s="38">
        <v>86</v>
      </c>
      <c r="B798" s="78">
        <v>77</v>
      </c>
      <c r="C798" s="46">
        <v>1.1000000000000001</v>
      </c>
      <c r="D798" s="47" t="s">
        <v>1184</v>
      </c>
      <c r="E798" s="48" t="s">
        <v>1468</v>
      </c>
      <c r="F798" s="49">
        <v>17042</v>
      </c>
      <c r="G798" s="50">
        <f t="shared" si="19"/>
        <v>16.427104722792606</v>
      </c>
      <c r="H798" s="47" t="s">
        <v>440</v>
      </c>
      <c r="I798" s="51">
        <v>23042</v>
      </c>
    </row>
    <row r="799" spans="1:9">
      <c r="B799" s="28"/>
    </row>
    <row r="800" spans="1:9" ht="13">
      <c r="A800" s="40" t="s">
        <v>633</v>
      </c>
      <c r="B800" s="41"/>
      <c r="C800" s="35"/>
      <c r="D800" s="35"/>
      <c r="E800" s="35"/>
      <c r="F800" s="42"/>
      <c r="G800" s="42"/>
      <c r="H800" s="35"/>
      <c r="I800" s="42"/>
    </row>
    <row r="801" spans="1:9">
      <c r="A801" s="93" t="s">
        <v>1</v>
      </c>
      <c r="B801" s="43" t="s">
        <v>1559</v>
      </c>
      <c r="C801" s="44" t="s">
        <v>0</v>
      </c>
      <c r="D801" s="45" t="s">
        <v>4</v>
      </c>
      <c r="E801" s="45" t="s">
        <v>5</v>
      </c>
      <c r="F801" s="44" t="s">
        <v>2</v>
      </c>
      <c r="G801" s="44" t="s">
        <v>124</v>
      </c>
      <c r="H801" s="45" t="s">
        <v>3</v>
      </c>
      <c r="I801" s="100" t="s">
        <v>6</v>
      </c>
    </row>
    <row r="802" spans="1:9">
      <c r="A802" s="38">
        <v>1</v>
      </c>
      <c r="B802" s="78">
        <v>1</v>
      </c>
      <c r="C802" s="46">
        <v>3.16</v>
      </c>
      <c r="D802" s="47" t="s">
        <v>1219</v>
      </c>
      <c r="E802" s="48" t="s">
        <v>1890</v>
      </c>
      <c r="F802" s="49">
        <v>12758</v>
      </c>
      <c r="G802" s="50">
        <f t="shared" ref="G802:G865" si="20">(I802-F802)/365.25</f>
        <v>27.140314852840522</v>
      </c>
      <c r="H802" s="47" t="s">
        <v>440</v>
      </c>
      <c r="I802" s="51">
        <v>22671</v>
      </c>
    </row>
    <row r="803" spans="1:9">
      <c r="A803" s="38">
        <v>2</v>
      </c>
      <c r="B803" s="78">
        <v>2</v>
      </c>
      <c r="C803" s="46">
        <v>3.13</v>
      </c>
      <c r="D803" s="47" t="s">
        <v>1350</v>
      </c>
      <c r="E803" s="48" t="s">
        <v>1888</v>
      </c>
      <c r="F803" s="49">
        <v>6085</v>
      </c>
      <c r="G803" s="50">
        <f t="shared" si="20"/>
        <v>28.528405201916495</v>
      </c>
      <c r="H803" s="47" t="s">
        <v>1607</v>
      </c>
      <c r="I803" s="51">
        <v>16505</v>
      </c>
    </row>
    <row r="804" spans="1:9">
      <c r="A804" s="38">
        <v>3</v>
      </c>
      <c r="B804" s="78">
        <v>3</v>
      </c>
      <c r="C804" s="46">
        <v>3.12</v>
      </c>
      <c r="D804" s="47" t="s">
        <v>1277</v>
      </c>
      <c r="E804" s="48" t="s">
        <v>485</v>
      </c>
      <c r="F804" s="49">
        <v>5535</v>
      </c>
      <c r="G804" s="50">
        <f t="shared" si="20"/>
        <v>23.06365503080082</v>
      </c>
      <c r="H804" s="47" t="s">
        <v>222</v>
      </c>
      <c r="I804" s="51">
        <v>13959</v>
      </c>
    </row>
    <row r="805" spans="1:9">
      <c r="A805" s="38">
        <v>4</v>
      </c>
      <c r="B805" s="78">
        <v>4</v>
      </c>
      <c r="C805" s="46">
        <v>3.07</v>
      </c>
      <c r="D805" s="47" t="s">
        <v>1350</v>
      </c>
      <c r="E805" s="48" t="s">
        <v>1895</v>
      </c>
      <c r="F805" s="49">
        <v>13329</v>
      </c>
      <c r="G805" s="50">
        <f t="shared" si="20"/>
        <v>15.704312114989733</v>
      </c>
      <c r="H805" s="47" t="s">
        <v>612</v>
      </c>
      <c r="I805" s="51">
        <v>19065</v>
      </c>
    </row>
    <row r="806" spans="1:9">
      <c r="A806" s="38">
        <v>5</v>
      </c>
      <c r="B806" s="78">
        <v>5</v>
      </c>
      <c r="C806" s="46">
        <v>3.01</v>
      </c>
      <c r="D806" s="47" t="s">
        <v>1899</v>
      </c>
      <c r="E806" s="48" t="s">
        <v>662</v>
      </c>
      <c r="F806" s="49">
        <v>10342</v>
      </c>
      <c r="G806" s="50">
        <f t="shared" si="20"/>
        <v>22.863791923340177</v>
      </c>
      <c r="H806" s="47" t="s">
        <v>1607</v>
      </c>
      <c r="I806" s="51">
        <v>18693</v>
      </c>
    </row>
    <row r="807" spans="1:9">
      <c r="A807" s="38">
        <v>6</v>
      </c>
      <c r="B807" s="78">
        <v>6</v>
      </c>
      <c r="C807" s="46">
        <v>3</v>
      </c>
      <c r="D807" s="47" t="s">
        <v>1184</v>
      </c>
      <c r="E807" s="48" t="s">
        <v>1517</v>
      </c>
      <c r="F807" s="49">
        <v>14312</v>
      </c>
      <c r="G807" s="50">
        <f t="shared" si="20"/>
        <v>22.943189596167009</v>
      </c>
      <c r="H807" s="47" t="s">
        <v>224</v>
      </c>
      <c r="I807" s="51">
        <v>22692</v>
      </c>
    </row>
    <row r="808" spans="1:9">
      <c r="A808" s="38">
        <v>7</v>
      </c>
      <c r="B808" s="78">
        <v>7</v>
      </c>
      <c r="C808" s="46">
        <v>2.99</v>
      </c>
      <c r="D808" s="47" t="s">
        <v>1891</v>
      </c>
      <c r="E808" s="48" t="s">
        <v>1892</v>
      </c>
      <c r="F808" s="49">
        <v>13414</v>
      </c>
      <c r="G808" s="50">
        <f t="shared" si="20"/>
        <v>25.34428473648186</v>
      </c>
      <c r="H808" s="47" t="s">
        <v>440</v>
      </c>
      <c r="I808" s="51">
        <v>22671</v>
      </c>
    </row>
    <row r="809" spans="1:9">
      <c r="A809" s="38">
        <v>8</v>
      </c>
      <c r="B809" s="78">
        <v>8</v>
      </c>
      <c r="C809" s="46">
        <v>2.98</v>
      </c>
      <c r="D809" s="47" t="s">
        <v>1350</v>
      </c>
      <c r="E809" s="48" t="s">
        <v>1911</v>
      </c>
      <c r="F809" s="49">
        <v>11442</v>
      </c>
      <c r="G809" s="50">
        <f t="shared" si="20"/>
        <v>19.852156057494867</v>
      </c>
      <c r="H809" s="47" t="s">
        <v>1607</v>
      </c>
      <c r="I809" s="51">
        <v>18693</v>
      </c>
    </row>
    <row r="810" spans="1:9">
      <c r="A810" s="38">
        <v>9</v>
      </c>
      <c r="B810" s="78">
        <v>9</v>
      </c>
      <c r="C810" s="46">
        <v>2.96</v>
      </c>
      <c r="D810" s="47" t="s">
        <v>1906</v>
      </c>
      <c r="E810" s="48" t="s">
        <v>441</v>
      </c>
      <c r="F810" s="49">
        <v>8937</v>
      </c>
      <c r="G810" s="50">
        <f t="shared" si="20"/>
        <v>33.6974674880219</v>
      </c>
      <c r="H810" s="47" t="s">
        <v>15</v>
      </c>
      <c r="I810" s="52">
        <v>21245</v>
      </c>
    </row>
    <row r="811" spans="1:9" ht="12" thickBot="1">
      <c r="A811" s="67">
        <v>10</v>
      </c>
      <c r="B811" s="80">
        <v>10</v>
      </c>
      <c r="C811" s="68">
        <v>2.92</v>
      </c>
      <c r="D811" s="69" t="s">
        <v>1900</v>
      </c>
      <c r="E811" s="70" t="s">
        <v>83</v>
      </c>
      <c r="F811" s="71">
        <v>2963</v>
      </c>
      <c r="G811" s="72">
        <f t="shared" si="20"/>
        <v>26.105407255304584</v>
      </c>
      <c r="H811" s="69" t="s">
        <v>1606</v>
      </c>
      <c r="I811" s="73">
        <v>12498</v>
      </c>
    </row>
    <row r="812" spans="1:9">
      <c r="A812" s="38">
        <v>11</v>
      </c>
      <c r="B812" s="79">
        <v>10</v>
      </c>
      <c r="C812" s="61">
        <v>2.92</v>
      </c>
      <c r="D812" s="62" t="s">
        <v>1277</v>
      </c>
      <c r="E812" s="63" t="s">
        <v>1889</v>
      </c>
      <c r="F812" s="64">
        <v>16771</v>
      </c>
      <c r="G812" s="65">
        <f t="shared" si="20"/>
        <v>16.175222450376456</v>
      </c>
      <c r="H812" s="62" t="s">
        <v>635</v>
      </c>
      <c r="I812" s="66">
        <v>22679</v>
      </c>
    </row>
    <row r="813" spans="1:9">
      <c r="A813" s="38">
        <v>12</v>
      </c>
      <c r="B813" s="78">
        <v>12</v>
      </c>
      <c r="C813" s="46">
        <v>2.91</v>
      </c>
      <c r="D813" s="47" t="s">
        <v>1951</v>
      </c>
      <c r="E813" s="48" t="s">
        <v>200</v>
      </c>
      <c r="F813" s="49">
        <v>7650</v>
      </c>
      <c r="G813" s="50">
        <f t="shared" si="20"/>
        <v>33.284052019164953</v>
      </c>
      <c r="H813" s="47" t="s">
        <v>1611</v>
      </c>
      <c r="I813" s="51">
        <v>19807</v>
      </c>
    </row>
    <row r="814" spans="1:9">
      <c r="A814" s="38">
        <v>13</v>
      </c>
      <c r="B814" s="78">
        <v>12</v>
      </c>
      <c r="C814" s="46">
        <v>2.91</v>
      </c>
      <c r="D814" s="47" t="s">
        <v>1904</v>
      </c>
      <c r="E814" s="48" t="s">
        <v>1905</v>
      </c>
      <c r="F814" s="49">
        <v>12675</v>
      </c>
      <c r="G814" s="50">
        <f t="shared" si="20"/>
        <v>20.459958932238195</v>
      </c>
      <c r="H814" s="47" t="s">
        <v>634</v>
      </c>
      <c r="I814" s="51">
        <v>20148</v>
      </c>
    </row>
    <row r="815" spans="1:9">
      <c r="A815" s="38">
        <v>14</v>
      </c>
      <c r="B815" s="78">
        <v>12</v>
      </c>
      <c r="C815" s="46">
        <v>2.91</v>
      </c>
      <c r="D815" s="47" t="s">
        <v>1896</v>
      </c>
      <c r="E815" s="48" t="s">
        <v>1897</v>
      </c>
      <c r="F815" s="49">
        <v>13235</v>
      </c>
      <c r="G815" s="50">
        <f t="shared" si="20"/>
        <v>20</v>
      </c>
      <c r="H815" s="47" t="s">
        <v>170</v>
      </c>
      <c r="I815" s="51">
        <v>20540</v>
      </c>
    </row>
    <row r="816" spans="1:9">
      <c r="A816" s="38">
        <v>15</v>
      </c>
      <c r="B816" s="78">
        <v>15</v>
      </c>
      <c r="C816" s="46">
        <v>2.9</v>
      </c>
      <c r="D816" s="47" t="s">
        <v>1265</v>
      </c>
      <c r="E816" s="48" t="s">
        <v>1525</v>
      </c>
      <c r="F816" s="49">
        <v>17626</v>
      </c>
      <c r="G816" s="50">
        <f t="shared" si="20"/>
        <v>14.844626967830253</v>
      </c>
      <c r="H816" s="47" t="s">
        <v>224</v>
      </c>
      <c r="I816" s="51">
        <v>23048</v>
      </c>
    </row>
    <row r="817" spans="1:9">
      <c r="A817" s="38">
        <v>16</v>
      </c>
      <c r="B817" s="78">
        <v>16</v>
      </c>
      <c r="C817" s="46">
        <v>2.89</v>
      </c>
      <c r="D817" s="47" t="s">
        <v>1414</v>
      </c>
      <c r="E817" s="48" t="s">
        <v>108</v>
      </c>
      <c r="F817" s="49">
        <v>13396</v>
      </c>
      <c r="G817" s="50">
        <f t="shared" si="20"/>
        <v>23.49075975359343</v>
      </c>
      <c r="H817" s="47" t="s">
        <v>15</v>
      </c>
      <c r="I817" s="52">
        <v>21976</v>
      </c>
    </row>
    <row r="818" spans="1:9">
      <c r="A818" s="38">
        <v>17</v>
      </c>
      <c r="B818" s="78">
        <v>17</v>
      </c>
      <c r="C818" s="46">
        <v>2.88</v>
      </c>
      <c r="D818" s="47" t="s">
        <v>1573</v>
      </c>
      <c r="E818" s="48" t="s">
        <v>1921</v>
      </c>
      <c r="F818" s="49">
        <v>12543</v>
      </c>
      <c r="G818" s="50">
        <f t="shared" si="20"/>
        <v>24.824093086926762</v>
      </c>
      <c r="H818" s="47" t="s">
        <v>15</v>
      </c>
      <c r="I818" s="51">
        <v>21610</v>
      </c>
    </row>
    <row r="819" spans="1:9">
      <c r="A819" s="38">
        <v>18</v>
      </c>
      <c r="B819" s="78">
        <v>18</v>
      </c>
      <c r="C819" s="46">
        <v>2.87</v>
      </c>
      <c r="D819" s="47" t="s">
        <v>1742</v>
      </c>
      <c r="E819" s="48" t="s">
        <v>1743</v>
      </c>
      <c r="F819" s="49">
        <v>15036</v>
      </c>
      <c r="G819" s="50">
        <f t="shared" si="20"/>
        <v>17.045859000684462</v>
      </c>
      <c r="H819" s="47" t="s">
        <v>222</v>
      </c>
      <c r="I819" s="51">
        <v>21262</v>
      </c>
    </row>
    <row r="820" spans="1:9">
      <c r="A820" s="38">
        <v>19</v>
      </c>
      <c r="B820" s="78">
        <v>18</v>
      </c>
      <c r="C820" s="46">
        <v>2.87</v>
      </c>
      <c r="D820" s="47" t="s">
        <v>1286</v>
      </c>
      <c r="E820" s="48" t="s">
        <v>363</v>
      </c>
      <c r="F820" s="49">
        <v>12732</v>
      </c>
      <c r="G820" s="50">
        <f t="shared" si="20"/>
        <v>23.145790554414784</v>
      </c>
      <c r="H820" s="47" t="s">
        <v>15</v>
      </c>
      <c r="I820" s="52">
        <v>21186</v>
      </c>
    </row>
    <row r="821" spans="1:9" ht="12" thickBot="1">
      <c r="A821" s="67">
        <v>20</v>
      </c>
      <c r="B821" s="80">
        <v>20</v>
      </c>
      <c r="C821" s="68">
        <v>2.82</v>
      </c>
      <c r="D821" s="69" t="s">
        <v>1957</v>
      </c>
      <c r="E821" s="70" t="s">
        <v>505</v>
      </c>
      <c r="F821" s="105">
        <v>3654</v>
      </c>
      <c r="G821" s="72">
        <f t="shared" si="20"/>
        <v>24.213552361396303</v>
      </c>
      <c r="H821" s="69" t="s">
        <v>1606</v>
      </c>
      <c r="I821" s="73">
        <v>12498</v>
      </c>
    </row>
    <row r="822" spans="1:9">
      <c r="A822" s="38">
        <v>21</v>
      </c>
      <c r="B822" s="79">
        <v>21</v>
      </c>
      <c r="C822" s="61">
        <v>2.81</v>
      </c>
      <c r="D822" s="62" t="s">
        <v>1277</v>
      </c>
      <c r="E822" s="63" t="s">
        <v>1910</v>
      </c>
      <c r="F822" s="64">
        <v>4434</v>
      </c>
      <c r="G822" s="65">
        <f t="shared" si="20"/>
        <v>23.093771389459274</v>
      </c>
      <c r="H822" s="62" t="s">
        <v>1612</v>
      </c>
      <c r="I822" s="66">
        <v>12869</v>
      </c>
    </row>
    <row r="823" spans="1:9">
      <c r="A823" s="38">
        <v>22</v>
      </c>
      <c r="B823" s="78">
        <v>21</v>
      </c>
      <c r="C823" s="46">
        <v>2.81</v>
      </c>
      <c r="D823" s="47" t="s">
        <v>1929</v>
      </c>
      <c r="E823" s="48" t="s">
        <v>1930</v>
      </c>
      <c r="F823" s="49">
        <v>12699</v>
      </c>
      <c r="G823" s="50">
        <f t="shared" si="20"/>
        <v>23.236139630390145</v>
      </c>
      <c r="H823" s="47" t="s">
        <v>15</v>
      </c>
      <c r="I823" s="52">
        <v>21186</v>
      </c>
    </row>
    <row r="824" spans="1:9">
      <c r="A824" s="38">
        <v>23</v>
      </c>
      <c r="B824" s="78">
        <v>21</v>
      </c>
      <c r="C824" s="46">
        <v>2.81</v>
      </c>
      <c r="D824" s="47" t="s">
        <v>1732</v>
      </c>
      <c r="E824" s="48" t="s">
        <v>675</v>
      </c>
      <c r="F824" s="49">
        <v>14073</v>
      </c>
      <c r="G824" s="50">
        <f t="shared" si="20"/>
        <v>24.555783709787818</v>
      </c>
      <c r="H824" s="47" t="s">
        <v>440</v>
      </c>
      <c r="I824" s="51">
        <v>23042</v>
      </c>
    </row>
    <row r="825" spans="1:9">
      <c r="A825" s="38">
        <v>24</v>
      </c>
      <c r="B825" s="78">
        <v>24</v>
      </c>
      <c r="C825" s="46">
        <v>2.8</v>
      </c>
      <c r="D825" s="47" t="s">
        <v>1190</v>
      </c>
      <c r="E825" s="48" t="s">
        <v>98</v>
      </c>
      <c r="F825" s="49">
        <v>10140</v>
      </c>
      <c r="G825" s="50">
        <f t="shared" si="20"/>
        <v>16.421629021218344</v>
      </c>
      <c r="H825" s="47" t="s">
        <v>1607</v>
      </c>
      <c r="I825" s="51">
        <v>16138</v>
      </c>
    </row>
    <row r="826" spans="1:9">
      <c r="A826" s="38">
        <v>25</v>
      </c>
      <c r="B826" s="78">
        <v>24</v>
      </c>
      <c r="C826" s="46">
        <v>2.8</v>
      </c>
      <c r="D826" s="47" t="s">
        <v>1936</v>
      </c>
      <c r="E826" s="48" t="s">
        <v>1937</v>
      </c>
      <c r="F826" s="49">
        <v>12476</v>
      </c>
      <c r="G826" s="50">
        <f t="shared" si="20"/>
        <v>28.971937029431896</v>
      </c>
      <c r="H826" s="47" t="s">
        <v>15</v>
      </c>
      <c r="I826" s="51">
        <v>23058</v>
      </c>
    </row>
    <row r="827" spans="1:9">
      <c r="A827" s="38">
        <v>26</v>
      </c>
      <c r="B827" s="78">
        <v>26</v>
      </c>
      <c r="C827" s="46">
        <v>2.79</v>
      </c>
      <c r="D827" s="47" t="s">
        <v>1907</v>
      </c>
      <c r="E827" s="48" t="s">
        <v>1908</v>
      </c>
      <c r="F827" s="49">
        <v>10831</v>
      </c>
      <c r="G827" s="50">
        <f t="shared" si="20"/>
        <v>25.481177275838466</v>
      </c>
      <c r="H827" s="47" t="s">
        <v>439</v>
      </c>
      <c r="I827" s="51">
        <v>20138</v>
      </c>
    </row>
    <row r="828" spans="1:9">
      <c r="A828" s="38">
        <v>27</v>
      </c>
      <c r="B828" s="78">
        <v>26</v>
      </c>
      <c r="C828" s="46">
        <v>2.79</v>
      </c>
      <c r="D828" s="47" t="s">
        <v>1278</v>
      </c>
      <c r="E828" s="48" t="s">
        <v>1901</v>
      </c>
      <c r="F828" s="49">
        <v>12635</v>
      </c>
      <c r="G828" s="50">
        <f t="shared" si="20"/>
        <v>21.585215605749486</v>
      </c>
      <c r="H828" s="47" t="s">
        <v>170</v>
      </c>
      <c r="I828" s="51">
        <v>20519</v>
      </c>
    </row>
    <row r="829" spans="1:9">
      <c r="A829" s="38">
        <v>28</v>
      </c>
      <c r="B829" s="78">
        <v>26</v>
      </c>
      <c r="C829" s="46">
        <v>2.79</v>
      </c>
      <c r="D829" s="47" t="s">
        <v>1291</v>
      </c>
      <c r="E829" s="48" t="s">
        <v>1793</v>
      </c>
      <c r="F829" s="49">
        <v>15687</v>
      </c>
      <c r="G829" s="50">
        <f t="shared" si="20"/>
        <v>18.201232032854211</v>
      </c>
      <c r="H829" s="47" t="s">
        <v>440</v>
      </c>
      <c r="I829" s="51">
        <v>22335</v>
      </c>
    </row>
    <row r="830" spans="1:9">
      <c r="A830" s="38">
        <v>29</v>
      </c>
      <c r="B830" s="78">
        <v>26</v>
      </c>
      <c r="C830" s="46">
        <v>2.79</v>
      </c>
      <c r="D830" s="47" t="s">
        <v>1579</v>
      </c>
      <c r="E830" s="48" t="s">
        <v>1215</v>
      </c>
      <c r="F830" s="49">
        <v>17185</v>
      </c>
      <c r="G830" s="50">
        <f t="shared" si="20"/>
        <v>15.000684462696784</v>
      </c>
      <c r="H830" s="47" t="s">
        <v>440</v>
      </c>
      <c r="I830" s="51">
        <v>22664</v>
      </c>
    </row>
    <row r="831" spans="1:9" ht="12" thickBot="1">
      <c r="A831" s="67">
        <v>30</v>
      </c>
      <c r="B831" s="80">
        <v>30</v>
      </c>
      <c r="C831" s="68">
        <v>2.78</v>
      </c>
      <c r="D831" s="69" t="s">
        <v>1184</v>
      </c>
      <c r="E831" s="70" t="s">
        <v>1894</v>
      </c>
      <c r="F831" s="71">
        <v>15708</v>
      </c>
      <c r="G831" s="72">
        <f t="shared" si="20"/>
        <v>20.123203285420946</v>
      </c>
      <c r="H831" s="69" t="s">
        <v>15</v>
      </c>
      <c r="I831" s="73">
        <v>23058</v>
      </c>
    </row>
    <row r="832" spans="1:9">
      <c r="A832" s="38">
        <v>31</v>
      </c>
      <c r="B832" s="79">
        <v>31</v>
      </c>
      <c r="C832" s="61">
        <v>2.77</v>
      </c>
      <c r="D832" s="62" t="s">
        <v>1958</v>
      </c>
      <c r="E832" s="63" t="s">
        <v>1959</v>
      </c>
      <c r="F832" s="64">
        <v>8297</v>
      </c>
      <c r="G832" s="65">
        <f t="shared" si="20"/>
        <v>32.484599589322379</v>
      </c>
      <c r="H832" s="62" t="s">
        <v>170</v>
      </c>
      <c r="I832" s="66">
        <v>20162</v>
      </c>
    </row>
    <row r="833" spans="1:9">
      <c r="A833" s="38">
        <v>32</v>
      </c>
      <c r="B833" s="78">
        <v>32</v>
      </c>
      <c r="C833" s="46">
        <v>2.75</v>
      </c>
      <c r="D833" s="47" t="s">
        <v>1262</v>
      </c>
      <c r="E833" s="48" t="s">
        <v>274</v>
      </c>
      <c r="F833" s="49">
        <v>3544</v>
      </c>
      <c r="G833" s="50">
        <f t="shared" si="20"/>
        <v>23.485284052019164</v>
      </c>
      <c r="H833" s="47" t="s">
        <v>1606</v>
      </c>
      <c r="I833" s="51">
        <v>12122</v>
      </c>
    </row>
    <row r="834" spans="1:9">
      <c r="A834" s="38">
        <v>33</v>
      </c>
      <c r="B834" s="78">
        <v>32</v>
      </c>
      <c r="C834" s="46">
        <v>2.75</v>
      </c>
      <c r="D834" s="47" t="s">
        <v>1922</v>
      </c>
      <c r="E834" s="48" t="s">
        <v>1758</v>
      </c>
      <c r="F834" s="49">
        <v>17017</v>
      </c>
      <c r="G834" s="50">
        <f t="shared" si="20"/>
        <v>15.498973305954825</v>
      </c>
      <c r="H834" s="47" t="s">
        <v>440</v>
      </c>
      <c r="I834" s="52">
        <v>22678</v>
      </c>
    </row>
    <row r="835" spans="1:9">
      <c r="A835" s="38">
        <v>34</v>
      </c>
      <c r="B835" s="78">
        <v>34</v>
      </c>
      <c r="C835" s="46">
        <v>2.73</v>
      </c>
      <c r="D835" s="47" t="s">
        <v>1933</v>
      </c>
      <c r="E835" s="48" t="s">
        <v>237</v>
      </c>
      <c r="F835" s="49">
        <v>7420</v>
      </c>
      <c r="G835" s="50">
        <f t="shared" si="20"/>
        <v>19.997262149212869</v>
      </c>
      <c r="H835" s="47" t="s">
        <v>436</v>
      </c>
      <c r="I835" s="51">
        <v>14724</v>
      </c>
    </row>
    <row r="836" spans="1:9">
      <c r="A836" s="38">
        <v>35</v>
      </c>
      <c r="B836" s="78">
        <v>34</v>
      </c>
      <c r="C836" s="46">
        <v>2.73</v>
      </c>
      <c r="D836" s="47" t="s">
        <v>1744</v>
      </c>
      <c r="E836" s="48" t="s">
        <v>98</v>
      </c>
      <c r="F836" s="49">
        <v>13893</v>
      </c>
      <c r="G836" s="50">
        <f t="shared" si="20"/>
        <v>19.175906913073238</v>
      </c>
      <c r="H836" s="47" t="s">
        <v>634</v>
      </c>
      <c r="I836" s="51">
        <v>20897</v>
      </c>
    </row>
    <row r="837" spans="1:9">
      <c r="A837" s="38">
        <v>36</v>
      </c>
      <c r="B837" s="78">
        <v>36</v>
      </c>
      <c r="C837" s="46">
        <v>2.72</v>
      </c>
      <c r="D837" s="47" t="s">
        <v>1277</v>
      </c>
      <c r="E837" s="48" t="s">
        <v>1938</v>
      </c>
      <c r="F837" s="77">
        <v>16438</v>
      </c>
      <c r="G837" s="50">
        <f t="shared" si="20"/>
        <v>18.080766598220396</v>
      </c>
      <c r="H837" s="47" t="s">
        <v>440</v>
      </c>
      <c r="I837" s="51">
        <v>23042</v>
      </c>
    </row>
    <row r="838" spans="1:9">
      <c r="A838" s="38">
        <v>37</v>
      </c>
      <c r="B838" s="78">
        <v>37</v>
      </c>
      <c r="C838" s="46">
        <v>2.71</v>
      </c>
      <c r="D838" s="47" t="s">
        <v>1960</v>
      </c>
      <c r="E838" s="48" t="s">
        <v>1961</v>
      </c>
      <c r="F838" s="49">
        <v>5458</v>
      </c>
      <c r="G838" s="50">
        <f t="shared" si="20"/>
        <v>19.274469541409992</v>
      </c>
      <c r="H838" s="47" t="s">
        <v>1606</v>
      </c>
      <c r="I838" s="51">
        <v>12498</v>
      </c>
    </row>
    <row r="839" spans="1:9">
      <c r="A839" s="38">
        <v>38</v>
      </c>
      <c r="B839" s="78">
        <v>37</v>
      </c>
      <c r="C839" s="46">
        <v>2.71</v>
      </c>
      <c r="D839" s="47" t="s">
        <v>1915</v>
      </c>
      <c r="E839" s="48" t="s">
        <v>800</v>
      </c>
      <c r="F839" s="49">
        <v>6370</v>
      </c>
      <c r="G839" s="50">
        <f t="shared" si="20"/>
        <v>16.777549623545518</v>
      </c>
      <c r="H839" s="47" t="s">
        <v>1606</v>
      </c>
      <c r="I839" s="51">
        <v>12498</v>
      </c>
    </row>
    <row r="840" spans="1:9">
      <c r="A840" s="38">
        <v>39</v>
      </c>
      <c r="B840" s="78">
        <v>37</v>
      </c>
      <c r="C840" s="46">
        <v>2.71</v>
      </c>
      <c r="D840" s="47" t="s">
        <v>1902</v>
      </c>
      <c r="E840" s="48" t="s">
        <v>1903</v>
      </c>
      <c r="F840" s="49">
        <v>7805</v>
      </c>
      <c r="G840" s="50">
        <f t="shared" si="20"/>
        <v>17.927446954141001</v>
      </c>
      <c r="H840" s="47" t="s">
        <v>436</v>
      </c>
      <c r="I840" s="51">
        <v>14353</v>
      </c>
    </row>
    <row r="841" spans="1:9" ht="12" thickBot="1">
      <c r="A841" s="67">
        <v>40</v>
      </c>
      <c r="B841" s="80">
        <v>37</v>
      </c>
      <c r="C841" s="68">
        <v>2.71</v>
      </c>
      <c r="D841" s="69" t="s">
        <v>1225</v>
      </c>
      <c r="E841" s="70" t="s">
        <v>1962</v>
      </c>
      <c r="F841" s="71">
        <v>5487</v>
      </c>
      <c r="G841" s="72">
        <f t="shared" si="20"/>
        <v>26.247775496235455</v>
      </c>
      <c r="H841" s="69" t="s">
        <v>436</v>
      </c>
      <c r="I841" s="73">
        <v>15074</v>
      </c>
    </row>
    <row r="842" spans="1:9">
      <c r="A842" s="38">
        <v>41</v>
      </c>
      <c r="B842" s="79">
        <v>37</v>
      </c>
      <c r="C842" s="61">
        <v>2.71</v>
      </c>
      <c r="D842" s="62" t="s">
        <v>1454</v>
      </c>
      <c r="E842" s="63" t="s">
        <v>237</v>
      </c>
      <c r="F842" s="64">
        <v>9382</v>
      </c>
      <c r="G842" s="65">
        <f t="shared" si="20"/>
        <v>24.473648186173854</v>
      </c>
      <c r="H842" s="62" t="s">
        <v>634</v>
      </c>
      <c r="I842" s="66">
        <v>18321</v>
      </c>
    </row>
    <row r="843" spans="1:9">
      <c r="A843" s="38">
        <v>42</v>
      </c>
      <c r="B843" s="78">
        <v>37</v>
      </c>
      <c r="C843" s="46">
        <v>2.71</v>
      </c>
      <c r="D843" s="47" t="s">
        <v>1182</v>
      </c>
      <c r="E843" s="48" t="s">
        <v>1921</v>
      </c>
      <c r="F843" s="49">
        <v>12268</v>
      </c>
      <c r="G843" s="50">
        <f t="shared" si="20"/>
        <v>22.579055441478438</v>
      </c>
      <c r="H843" s="47" t="s">
        <v>170</v>
      </c>
      <c r="I843" s="52">
        <v>20515</v>
      </c>
    </row>
    <row r="844" spans="1:9">
      <c r="A844" s="38">
        <v>43</v>
      </c>
      <c r="B844" s="78">
        <v>43</v>
      </c>
      <c r="C844" s="46">
        <v>2.7</v>
      </c>
      <c r="D844" s="47" t="s">
        <v>1963</v>
      </c>
      <c r="E844" s="48" t="s">
        <v>1964</v>
      </c>
      <c r="F844" s="77">
        <v>6941</v>
      </c>
      <c r="G844" s="50">
        <f t="shared" si="20"/>
        <v>16.229979466119097</v>
      </c>
      <c r="H844" s="47" t="s">
        <v>1606</v>
      </c>
      <c r="I844" s="51">
        <v>12869</v>
      </c>
    </row>
    <row r="845" spans="1:9">
      <c r="A845" s="38">
        <v>44</v>
      </c>
      <c r="B845" s="78">
        <v>43</v>
      </c>
      <c r="C845" s="46">
        <v>2.7</v>
      </c>
      <c r="D845" s="47" t="s">
        <v>1277</v>
      </c>
      <c r="E845" s="48" t="s">
        <v>1259</v>
      </c>
      <c r="F845" s="49">
        <v>4778</v>
      </c>
      <c r="G845" s="50">
        <f t="shared" si="20"/>
        <v>21.111567419575632</v>
      </c>
      <c r="H845" s="47" t="s">
        <v>440</v>
      </c>
      <c r="I845" s="51">
        <v>12489</v>
      </c>
    </row>
    <row r="846" spans="1:9">
      <c r="A846" s="38">
        <v>45</v>
      </c>
      <c r="B846" s="78">
        <v>43</v>
      </c>
      <c r="C846" s="46">
        <v>2.7</v>
      </c>
      <c r="D846" s="47" t="s">
        <v>1414</v>
      </c>
      <c r="E846" s="48" t="s">
        <v>1934</v>
      </c>
      <c r="F846" s="49">
        <v>5313</v>
      </c>
      <c r="G846" s="50">
        <f t="shared" si="20"/>
        <v>24.750171115674195</v>
      </c>
      <c r="H846" s="47" t="s">
        <v>436</v>
      </c>
      <c r="I846" s="51">
        <v>14353</v>
      </c>
    </row>
    <row r="847" spans="1:9">
      <c r="A847" s="38">
        <v>46</v>
      </c>
      <c r="B847" s="78">
        <v>43</v>
      </c>
      <c r="C847" s="46">
        <v>2.7</v>
      </c>
      <c r="D847" s="47" t="s">
        <v>1277</v>
      </c>
      <c r="E847" s="48" t="s">
        <v>751</v>
      </c>
      <c r="F847" s="49">
        <v>6428</v>
      </c>
      <c r="G847" s="50">
        <f t="shared" si="20"/>
        <v>23.671457905544148</v>
      </c>
      <c r="H847" s="47" t="s">
        <v>436</v>
      </c>
      <c r="I847" s="51">
        <v>15074</v>
      </c>
    </row>
    <row r="848" spans="1:9">
      <c r="A848" s="38">
        <v>47</v>
      </c>
      <c r="B848" s="78">
        <v>43</v>
      </c>
      <c r="C848" s="46">
        <v>2.7</v>
      </c>
      <c r="D848" s="47" t="s">
        <v>1350</v>
      </c>
      <c r="E848" s="48" t="s">
        <v>652</v>
      </c>
      <c r="F848" s="49">
        <v>9531</v>
      </c>
      <c r="G848" s="50">
        <f t="shared" si="20"/>
        <v>18.113620807665981</v>
      </c>
      <c r="H848" s="47" t="s">
        <v>1609</v>
      </c>
      <c r="I848" s="51">
        <v>16147</v>
      </c>
    </row>
    <row r="849" spans="1:9">
      <c r="A849" s="38">
        <v>48</v>
      </c>
      <c r="B849" s="78">
        <v>43</v>
      </c>
      <c r="C849" s="46">
        <v>2.7</v>
      </c>
      <c r="D849" s="47" t="s">
        <v>1350</v>
      </c>
      <c r="E849" s="48" t="s">
        <v>505</v>
      </c>
      <c r="F849" s="49">
        <v>8666</v>
      </c>
      <c r="G849" s="50">
        <f t="shared" si="20"/>
        <v>26.433949349760439</v>
      </c>
      <c r="H849" s="47" t="s">
        <v>634</v>
      </c>
      <c r="I849" s="51">
        <v>18321</v>
      </c>
    </row>
    <row r="850" spans="1:9">
      <c r="A850" s="38">
        <v>49</v>
      </c>
      <c r="B850" s="78">
        <v>43</v>
      </c>
      <c r="C850" s="46">
        <v>2.7</v>
      </c>
      <c r="D850" s="47" t="s">
        <v>1230</v>
      </c>
      <c r="E850" s="48" t="s">
        <v>1965</v>
      </c>
      <c r="F850" s="49">
        <v>17117</v>
      </c>
      <c r="G850" s="50">
        <f t="shared" si="20"/>
        <v>16.139630390143736</v>
      </c>
      <c r="H850" s="47" t="s">
        <v>440</v>
      </c>
      <c r="I850" s="52">
        <v>23012</v>
      </c>
    </row>
    <row r="851" spans="1:9" ht="12" thickBot="1">
      <c r="A851" s="67">
        <v>50</v>
      </c>
      <c r="B851" s="80">
        <v>50</v>
      </c>
      <c r="C851" s="68">
        <v>2.69</v>
      </c>
      <c r="D851" s="69" t="s">
        <v>1917</v>
      </c>
      <c r="E851" s="70" t="s">
        <v>1918</v>
      </c>
      <c r="F851" s="71">
        <v>6726</v>
      </c>
      <c r="G851" s="72">
        <f t="shared" si="20"/>
        <v>17.82340862422998</v>
      </c>
      <c r="H851" s="69" t="s">
        <v>170</v>
      </c>
      <c r="I851" s="73">
        <v>13236</v>
      </c>
    </row>
    <row r="852" spans="1:9">
      <c r="A852" s="38">
        <v>51</v>
      </c>
      <c r="B852" s="79">
        <v>51</v>
      </c>
      <c r="C852" s="61">
        <v>2.68</v>
      </c>
      <c r="D852" s="62" t="s">
        <v>1744</v>
      </c>
      <c r="E852" s="63" t="s">
        <v>1912</v>
      </c>
      <c r="F852" s="64">
        <v>4363</v>
      </c>
      <c r="G852" s="65">
        <f t="shared" si="20"/>
        <v>21.242984257357975</v>
      </c>
      <c r="H852" s="62" t="s">
        <v>1606</v>
      </c>
      <c r="I852" s="66">
        <v>12122</v>
      </c>
    </row>
    <row r="853" spans="1:9">
      <c r="A853" s="38">
        <v>52</v>
      </c>
      <c r="B853" s="78">
        <v>51</v>
      </c>
      <c r="C853" s="46">
        <v>2.68</v>
      </c>
      <c r="D853" s="47" t="s">
        <v>1287</v>
      </c>
      <c r="E853" s="48" t="s">
        <v>1919</v>
      </c>
      <c r="F853" s="49">
        <v>7143</v>
      </c>
      <c r="G853" s="50">
        <f t="shared" si="20"/>
        <v>18.70773442847365</v>
      </c>
      <c r="H853" s="47" t="s">
        <v>170</v>
      </c>
      <c r="I853" s="51">
        <v>13976</v>
      </c>
    </row>
    <row r="854" spans="1:9">
      <c r="A854" s="38">
        <v>53</v>
      </c>
      <c r="B854" s="78">
        <v>51</v>
      </c>
      <c r="C854" s="46">
        <v>2.68</v>
      </c>
      <c r="D854" s="47" t="s">
        <v>1350</v>
      </c>
      <c r="E854" s="48" t="s">
        <v>1499</v>
      </c>
      <c r="F854" s="49">
        <v>11969</v>
      </c>
      <c r="G854" s="50">
        <f t="shared" si="20"/>
        <v>17.390828199863108</v>
      </c>
      <c r="H854" s="47" t="s">
        <v>634</v>
      </c>
      <c r="I854" s="51">
        <v>18321</v>
      </c>
    </row>
    <row r="855" spans="1:9">
      <c r="A855" s="38">
        <v>54</v>
      </c>
      <c r="B855" s="78">
        <v>51</v>
      </c>
      <c r="C855" s="46">
        <v>2.68</v>
      </c>
      <c r="D855" s="47" t="s">
        <v>1579</v>
      </c>
      <c r="E855" s="48" t="s">
        <v>423</v>
      </c>
      <c r="F855" s="49">
        <v>11910</v>
      </c>
      <c r="G855" s="50">
        <f t="shared" si="20"/>
        <v>21.481177275838466</v>
      </c>
      <c r="H855" s="47" t="s">
        <v>634</v>
      </c>
      <c r="I855" s="51">
        <v>19756</v>
      </c>
    </row>
    <row r="856" spans="1:9">
      <c r="A856" s="38">
        <v>55</v>
      </c>
      <c r="B856" s="78">
        <v>55</v>
      </c>
      <c r="C856" s="46">
        <v>2.67</v>
      </c>
      <c r="D856" s="47" t="s">
        <v>1277</v>
      </c>
      <c r="E856" s="48" t="s">
        <v>1920</v>
      </c>
      <c r="F856" s="49">
        <v>7068</v>
      </c>
      <c r="G856" s="50">
        <f t="shared" si="20"/>
        <v>18.866529774127311</v>
      </c>
      <c r="H856" s="47" t="s">
        <v>222</v>
      </c>
      <c r="I856" s="51">
        <v>13959</v>
      </c>
    </row>
    <row r="857" spans="1:9">
      <c r="A857" s="38">
        <v>56</v>
      </c>
      <c r="B857" s="78">
        <v>56</v>
      </c>
      <c r="C857" s="46">
        <v>2.66</v>
      </c>
      <c r="D857" s="47" t="s">
        <v>1326</v>
      </c>
      <c r="E857" s="48" t="s">
        <v>814</v>
      </c>
      <c r="F857" s="49">
        <v>7343</v>
      </c>
      <c r="G857" s="50">
        <f t="shared" si="20"/>
        <v>18.160164271047229</v>
      </c>
      <c r="H857" s="47" t="s">
        <v>170</v>
      </c>
      <c r="I857" s="51">
        <v>13976</v>
      </c>
    </row>
    <row r="858" spans="1:9">
      <c r="A858" s="38">
        <v>57</v>
      </c>
      <c r="B858" s="78">
        <v>57</v>
      </c>
      <c r="C858" s="46">
        <v>2.65</v>
      </c>
      <c r="D858" s="47" t="s">
        <v>1417</v>
      </c>
      <c r="E858" s="48" t="s">
        <v>1898</v>
      </c>
      <c r="F858" s="49">
        <v>17263</v>
      </c>
      <c r="G858" s="50">
        <f t="shared" si="20"/>
        <v>15.838466803559205</v>
      </c>
      <c r="H858" s="47" t="s">
        <v>224</v>
      </c>
      <c r="I858" s="51">
        <v>23048</v>
      </c>
    </row>
    <row r="859" spans="1:9">
      <c r="A859" s="38">
        <v>58</v>
      </c>
      <c r="B859" s="78">
        <v>57</v>
      </c>
      <c r="C859" s="46">
        <v>2.65</v>
      </c>
      <c r="D859" s="47" t="s">
        <v>1841</v>
      </c>
      <c r="E859" s="48" t="s">
        <v>1525</v>
      </c>
      <c r="F859" s="49">
        <v>16828</v>
      </c>
      <c r="G859" s="50">
        <f t="shared" si="20"/>
        <v>17.029431895961672</v>
      </c>
      <c r="H859" s="47" t="s">
        <v>224</v>
      </c>
      <c r="I859" s="51">
        <v>23048</v>
      </c>
    </row>
    <row r="860" spans="1:9">
      <c r="A860" s="38">
        <v>59</v>
      </c>
      <c r="B860" s="78">
        <v>57</v>
      </c>
      <c r="C860" s="46">
        <v>2.65</v>
      </c>
      <c r="D860" s="47" t="s">
        <v>1225</v>
      </c>
      <c r="E860" s="48" t="s">
        <v>1319</v>
      </c>
      <c r="F860" s="49">
        <v>16082</v>
      </c>
      <c r="G860" s="50">
        <f t="shared" si="20"/>
        <v>19.074606433949349</v>
      </c>
      <c r="H860" s="47" t="s">
        <v>440</v>
      </c>
      <c r="I860" s="51">
        <v>23049</v>
      </c>
    </row>
    <row r="861" spans="1:9" ht="12" thickBot="1">
      <c r="A861" s="67">
        <v>60</v>
      </c>
      <c r="B861" s="80">
        <v>60</v>
      </c>
      <c r="C861" s="68">
        <v>2.64</v>
      </c>
      <c r="D861" s="69" t="s">
        <v>2086</v>
      </c>
      <c r="E861" s="70" t="s">
        <v>102</v>
      </c>
      <c r="F861" s="105">
        <v>5480</v>
      </c>
      <c r="G861" s="72">
        <f t="shared" si="20"/>
        <v>19.214236824093089</v>
      </c>
      <c r="H861" s="69" t="s">
        <v>1606</v>
      </c>
      <c r="I861" s="73">
        <v>12498</v>
      </c>
    </row>
    <row r="862" spans="1:9">
      <c r="A862" s="38">
        <v>61</v>
      </c>
      <c r="B862" s="79">
        <v>60</v>
      </c>
      <c r="C862" s="61">
        <v>2.64</v>
      </c>
      <c r="D862" s="62" t="s">
        <v>1896</v>
      </c>
      <c r="E862" s="63" t="s">
        <v>356</v>
      </c>
      <c r="F862" s="64">
        <v>13663</v>
      </c>
      <c r="G862" s="65">
        <f t="shared" si="20"/>
        <v>16.681724845995895</v>
      </c>
      <c r="H862" s="62" t="s">
        <v>634</v>
      </c>
      <c r="I862" s="66">
        <v>19756</v>
      </c>
    </row>
    <row r="863" spans="1:9">
      <c r="A863" s="38">
        <v>62</v>
      </c>
      <c r="B863" s="78">
        <v>62</v>
      </c>
      <c r="C863" s="46">
        <v>2.61</v>
      </c>
      <c r="D863" s="47" t="s">
        <v>1952</v>
      </c>
      <c r="E863" s="48" t="s">
        <v>70</v>
      </c>
      <c r="F863" s="49">
        <v>16124</v>
      </c>
      <c r="G863" s="50">
        <f t="shared" si="20"/>
        <v>18.940451745379878</v>
      </c>
      <c r="H863" s="47" t="s">
        <v>440</v>
      </c>
      <c r="I863" s="51">
        <v>23042</v>
      </c>
    </row>
    <row r="864" spans="1:9">
      <c r="A864" s="38">
        <v>63</v>
      </c>
      <c r="B864" s="78">
        <v>63</v>
      </c>
      <c r="C864" s="46">
        <v>2.6</v>
      </c>
      <c r="D864" s="47" t="s">
        <v>1946</v>
      </c>
      <c r="E864" s="48" t="s">
        <v>193</v>
      </c>
      <c r="F864" s="49">
        <v>9159</v>
      </c>
      <c r="G864" s="50">
        <f t="shared" si="20"/>
        <v>17.196440793976727</v>
      </c>
      <c r="H864" s="47" t="s">
        <v>1609</v>
      </c>
      <c r="I864" s="51">
        <v>15440</v>
      </c>
    </row>
    <row r="865" spans="1:9">
      <c r="A865" s="38">
        <v>64</v>
      </c>
      <c r="B865" s="78">
        <v>64</v>
      </c>
      <c r="C865" s="46">
        <v>2.59</v>
      </c>
      <c r="D865" s="47" t="s">
        <v>1942</v>
      </c>
      <c r="E865" s="48" t="s">
        <v>1198</v>
      </c>
      <c r="F865" s="49">
        <v>4635</v>
      </c>
      <c r="G865" s="50">
        <f t="shared" si="20"/>
        <v>21.527720739219713</v>
      </c>
      <c r="H865" s="47" t="s">
        <v>1606</v>
      </c>
      <c r="I865" s="51">
        <v>12498</v>
      </c>
    </row>
    <row r="866" spans="1:9">
      <c r="A866" s="38">
        <v>65</v>
      </c>
      <c r="B866" s="78">
        <v>64</v>
      </c>
      <c r="C866" s="46">
        <v>2.59</v>
      </c>
      <c r="D866" s="47" t="s">
        <v>1966</v>
      </c>
      <c r="E866" s="48" t="s">
        <v>1967</v>
      </c>
      <c r="F866" s="77">
        <v>10959</v>
      </c>
      <c r="G866" s="50">
        <f t="shared" ref="G866:G881" si="21">(I866-F866)/365.25</f>
        <v>20.156057494866531</v>
      </c>
      <c r="H866" s="47" t="s">
        <v>634</v>
      </c>
      <c r="I866" s="51">
        <v>18321</v>
      </c>
    </row>
    <row r="867" spans="1:9">
      <c r="A867" s="38">
        <v>66</v>
      </c>
      <c r="B867" s="78">
        <v>64</v>
      </c>
      <c r="C867" s="46">
        <v>2.59</v>
      </c>
      <c r="D867" s="47" t="s">
        <v>1400</v>
      </c>
      <c r="E867" s="48" t="s">
        <v>505</v>
      </c>
      <c r="F867" s="49">
        <v>4368</v>
      </c>
      <c r="G867" s="50">
        <f t="shared" si="21"/>
        <v>38.201232032854207</v>
      </c>
      <c r="H867" s="47" t="s">
        <v>634</v>
      </c>
      <c r="I867" s="51">
        <v>18321</v>
      </c>
    </row>
    <row r="868" spans="1:9">
      <c r="A868" s="38">
        <v>67</v>
      </c>
      <c r="B868" s="78">
        <v>64</v>
      </c>
      <c r="C868" s="46">
        <v>2.59</v>
      </c>
      <c r="D868" s="47" t="s">
        <v>1245</v>
      </c>
      <c r="E868" s="48" t="s">
        <v>1546</v>
      </c>
      <c r="F868" s="49">
        <v>13887</v>
      </c>
      <c r="G868" s="50">
        <f t="shared" si="21"/>
        <v>19.192334017796028</v>
      </c>
      <c r="H868" s="47" t="s">
        <v>634</v>
      </c>
      <c r="I868" s="51">
        <v>20897</v>
      </c>
    </row>
    <row r="869" spans="1:9">
      <c r="A869" s="38">
        <v>68</v>
      </c>
      <c r="B869" s="78">
        <v>64</v>
      </c>
      <c r="C869" s="46">
        <v>2.59</v>
      </c>
      <c r="D869" s="47" t="s">
        <v>1968</v>
      </c>
      <c r="E869" s="48" t="s">
        <v>1969</v>
      </c>
      <c r="F869" s="77">
        <v>11324</v>
      </c>
      <c r="G869" s="50">
        <f t="shared" si="21"/>
        <v>27.000684462696782</v>
      </c>
      <c r="H869" s="47" t="s">
        <v>15</v>
      </c>
      <c r="I869" s="52">
        <v>21186</v>
      </c>
    </row>
    <row r="870" spans="1:9">
      <c r="A870" s="38">
        <v>69</v>
      </c>
      <c r="B870" s="78">
        <v>64</v>
      </c>
      <c r="C870" s="46">
        <v>2.59</v>
      </c>
      <c r="D870" s="47" t="s">
        <v>1317</v>
      </c>
      <c r="E870" s="48" t="s">
        <v>1977</v>
      </c>
      <c r="F870" s="77">
        <v>16438</v>
      </c>
      <c r="G870" s="50">
        <f t="shared" si="21"/>
        <v>18.099931553730322</v>
      </c>
      <c r="H870" s="47" t="s">
        <v>440</v>
      </c>
      <c r="I870" s="51">
        <v>23049</v>
      </c>
    </row>
    <row r="871" spans="1:9" ht="12" thickBot="1">
      <c r="A871" s="67">
        <v>70</v>
      </c>
      <c r="B871" s="80">
        <v>70</v>
      </c>
      <c r="C871" s="68">
        <v>2.58</v>
      </c>
      <c r="D871" s="69" t="s">
        <v>1970</v>
      </c>
      <c r="E871" s="70" t="s">
        <v>1925</v>
      </c>
      <c r="F871" s="105">
        <v>4750</v>
      </c>
      <c r="G871" s="72">
        <f t="shared" si="21"/>
        <v>20.183436002737849</v>
      </c>
      <c r="H871" s="69" t="s">
        <v>1606</v>
      </c>
      <c r="I871" s="73">
        <v>12122</v>
      </c>
    </row>
    <row r="872" spans="1:9">
      <c r="A872" s="38">
        <v>71</v>
      </c>
      <c r="B872" s="79">
        <v>70</v>
      </c>
      <c r="C872" s="61">
        <v>2.58</v>
      </c>
      <c r="D872" s="62" t="s">
        <v>1350</v>
      </c>
      <c r="E872" s="63" t="s">
        <v>1971</v>
      </c>
      <c r="F872" s="64">
        <v>6666</v>
      </c>
      <c r="G872" s="65">
        <f t="shared" si="21"/>
        <v>23.019849418206707</v>
      </c>
      <c r="H872" s="62" t="s">
        <v>436</v>
      </c>
      <c r="I872" s="66">
        <v>15074</v>
      </c>
    </row>
    <row r="873" spans="1:9">
      <c r="A873" s="38">
        <v>72</v>
      </c>
      <c r="B873" s="78">
        <v>70</v>
      </c>
      <c r="C873" s="46">
        <v>2.58</v>
      </c>
      <c r="D873" s="47" t="s">
        <v>1184</v>
      </c>
      <c r="E873" s="48" t="s">
        <v>1972</v>
      </c>
      <c r="F873" s="49">
        <v>8541</v>
      </c>
      <c r="G873" s="50">
        <f t="shared" si="21"/>
        <v>17.886379192334019</v>
      </c>
      <c r="H873" s="47" t="s">
        <v>436</v>
      </c>
      <c r="I873" s="51">
        <v>15074</v>
      </c>
    </row>
    <row r="874" spans="1:9">
      <c r="A874" s="38">
        <v>73</v>
      </c>
      <c r="B874" s="78">
        <v>70</v>
      </c>
      <c r="C874" s="46">
        <v>2.58</v>
      </c>
      <c r="D874" s="47" t="s">
        <v>1302</v>
      </c>
      <c r="E874" s="48" t="s">
        <v>1973</v>
      </c>
      <c r="F874" s="49">
        <v>17197</v>
      </c>
      <c r="G874" s="50">
        <f t="shared" si="21"/>
        <v>14.986995208761122</v>
      </c>
      <c r="H874" s="47" t="s">
        <v>440</v>
      </c>
      <c r="I874" s="51">
        <v>22671</v>
      </c>
    </row>
    <row r="875" spans="1:9">
      <c r="A875" s="38">
        <v>74</v>
      </c>
      <c r="B875" s="78">
        <v>70</v>
      </c>
      <c r="C875" s="46">
        <v>2.58</v>
      </c>
      <c r="D875" s="47" t="s">
        <v>1941</v>
      </c>
      <c r="E875" s="48" t="s">
        <v>299</v>
      </c>
      <c r="F875" s="49">
        <v>14944</v>
      </c>
      <c r="G875" s="50">
        <f t="shared" si="21"/>
        <v>22.21492128678987</v>
      </c>
      <c r="H875" s="47" t="s">
        <v>15</v>
      </c>
      <c r="I875" s="51">
        <v>23058</v>
      </c>
    </row>
    <row r="876" spans="1:9">
      <c r="A876" s="38">
        <v>75</v>
      </c>
      <c r="B876" s="78">
        <v>75</v>
      </c>
      <c r="C876" s="46">
        <v>2.57</v>
      </c>
      <c r="D876" s="47" t="s">
        <v>1944</v>
      </c>
      <c r="E876" s="48" t="s">
        <v>1382</v>
      </c>
      <c r="F876" s="49">
        <v>9247</v>
      </c>
      <c r="G876" s="50">
        <f t="shared" si="21"/>
        <v>28.772073921971252</v>
      </c>
      <c r="H876" s="47" t="s">
        <v>634</v>
      </c>
      <c r="I876" s="51">
        <v>19756</v>
      </c>
    </row>
    <row r="877" spans="1:9">
      <c r="A877" s="38">
        <v>76</v>
      </c>
      <c r="B877" s="78">
        <v>75</v>
      </c>
      <c r="C877" s="46">
        <v>2.57</v>
      </c>
      <c r="D877" s="47" t="s">
        <v>1350</v>
      </c>
      <c r="E877" s="48" t="s">
        <v>1974</v>
      </c>
      <c r="F877" s="77">
        <v>13881</v>
      </c>
      <c r="G877" s="50">
        <f t="shared" si="21"/>
        <v>20.232717316906228</v>
      </c>
      <c r="H877" s="47" t="s">
        <v>222</v>
      </c>
      <c r="I877" s="51">
        <v>21271</v>
      </c>
    </row>
    <row r="878" spans="1:9">
      <c r="A878" s="38">
        <v>77</v>
      </c>
      <c r="B878" s="78">
        <v>75</v>
      </c>
      <c r="C878" s="46">
        <v>2.57</v>
      </c>
      <c r="D878" s="47" t="s">
        <v>1363</v>
      </c>
      <c r="E878" s="48" t="s">
        <v>1975</v>
      </c>
      <c r="F878" s="77">
        <v>14611</v>
      </c>
      <c r="G878" s="50">
        <f t="shared" si="21"/>
        <v>19.214236824093089</v>
      </c>
      <c r="H878" s="47" t="s">
        <v>224</v>
      </c>
      <c r="I878" s="51">
        <v>21629</v>
      </c>
    </row>
    <row r="879" spans="1:9">
      <c r="A879" s="38">
        <v>78</v>
      </c>
      <c r="B879" s="78">
        <v>75</v>
      </c>
      <c r="C879" s="46">
        <v>2.57</v>
      </c>
      <c r="D879" s="47" t="s">
        <v>1278</v>
      </c>
      <c r="E879" s="48" t="s">
        <v>1931</v>
      </c>
      <c r="F879" s="49">
        <v>16710</v>
      </c>
      <c r="G879" s="50">
        <f t="shared" si="21"/>
        <v>17.352498288843258</v>
      </c>
      <c r="H879" s="47" t="s">
        <v>224</v>
      </c>
      <c r="I879" s="51">
        <v>23048</v>
      </c>
    </row>
    <row r="880" spans="1:9">
      <c r="A880" s="38">
        <v>79</v>
      </c>
      <c r="B880" s="78">
        <v>79</v>
      </c>
      <c r="C880" s="46">
        <v>2.56</v>
      </c>
      <c r="D880" s="47" t="s">
        <v>1976</v>
      </c>
      <c r="E880" s="48" t="s">
        <v>232</v>
      </c>
      <c r="F880" s="77">
        <v>15342</v>
      </c>
      <c r="G880" s="50">
        <f t="shared" si="21"/>
        <v>18.21492128678987</v>
      </c>
      <c r="H880" s="47" t="s">
        <v>170</v>
      </c>
      <c r="I880" s="51">
        <v>21995</v>
      </c>
    </row>
    <row r="881" spans="1:9">
      <c r="A881" s="38">
        <v>80</v>
      </c>
      <c r="B881" s="78">
        <v>79</v>
      </c>
      <c r="C881" s="46">
        <v>2.56</v>
      </c>
      <c r="D881" s="47" t="s">
        <v>1506</v>
      </c>
      <c r="E881" s="48" t="s">
        <v>1507</v>
      </c>
      <c r="F881" s="49">
        <v>16686</v>
      </c>
      <c r="G881" s="50">
        <f t="shared" si="21"/>
        <v>16.45722108145106</v>
      </c>
      <c r="H881" s="47" t="s">
        <v>170</v>
      </c>
      <c r="I881" s="51">
        <v>22697</v>
      </c>
    </row>
    <row r="883" spans="1:9" ht="13">
      <c r="A883" s="40" t="s">
        <v>1713</v>
      </c>
      <c r="B883" s="41"/>
      <c r="C883" s="35"/>
      <c r="D883" s="35"/>
      <c r="E883" s="35"/>
      <c r="F883" s="42"/>
      <c r="G883" s="42"/>
      <c r="H883" s="35"/>
      <c r="I883" s="42"/>
    </row>
    <row r="884" spans="1:9">
      <c r="A884" s="93" t="s">
        <v>1</v>
      </c>
      <c r="B884" s="43" t="s">
        <v>1559</v>
      </c>
      <c r="C884" s="44" t="s">
        <v>0</v>
      </c>
      <c r="D884" s="45" t="s">
        <v>4</v>
      </c>
      <c r="E884" s="45" t="s">
        <v>5</v>
      </c>
      <c r="F884" s="44" t="s">
        <v>2</v>
      </c>
      <c r="G884" s="44" t="s">
        <v>124</v>
      </c>
      <c r="H884" s="45" t="s">
        <v>3</v>
      </c>
      <c r="I884" s="100" t="s">
        <v>6</v>
      </c>
    </row>
    <row r="885" spans="1:9">
      <c r="A885" s="38">
        <v>1</v>
      </c>
      <c r="B885" s="78">
        <v>1</v>
      </c>
      <c r="C885" s="124" t="s">
        <v>1613</v>
      </c>
      <c r="D885" s="47" t="s">
        <v>1184</v>
      </c>
      <c r="E885" s="48" t="s">
        <v>518</v>
      </c>
      <c r="F885" s="49">
        <v>19370</v>
      </c>
      <c r="G885" s="50">
        <f t="shared" ref="G885:G904" si="22">(I885-F885)/365.25</f>
        <v>17.971252566735114</v>
      </c>
      <c r="H885" s="47" t="s">
        <v>222</v>
      </c>
      <c r="I885" s="52">
        <v>25934</v>
      </c>
    </row>
    <row r="886" spans="1:9">
      <c r="A886" s="38">
        <v>2</v>
      </c>
      <c r="B886" s="78">
        <v>2</v>
      </c>
      <c r="C886" s="124" t="s">
        <v>1614</v>
      </c>
      <c r="D886" s="47" t="s">
        <v>1219</v>
      </c>
      <c r="E886" s="48" t="s">
        <v>1586</v>
      </c>
      <c r="F886" s="49">
        <v>27779</v>
      </c>
      <c r="G886" s="50">
        <f t="shared" si="22"/>
        <v>17.067761806981519</v>
      </c>
      <c r="H886" s="47" t="s">
        <v>221</v>
      </c>
      <c r="I886" s="51">
        <v>34013</v>
      </c>
    </row>
    <row r="887" spans="1:9">
      <c r="A887" s="38">
        <v>3</v>
      </c>
      <c r="B887" s="78">
        <v>3</v>
      </c>
      <c r="C887" s="124" t="s">
        <v>1615</v>
      </c>
      <c r="D887" s="47" t="s">
        <v>1390</v>
      </c>
      <c r="E887" s="48" t="s">
        <v>1978</v>
      </c>
      <c r="F887" s="49">
        <v>23081</v>
      </c>
      <c r="G887" s="50">
        <f t="shared" si="22"/>
        <v>17.935660506502394</v>
      </c>
      <c r="H887" s="47" t="s">
        <v>433</v>
      </c>
      <c r="I887" s="51">
        <v>29632</v>
      </c>
    </row>
    <row r="888" spans="1:9">
      <c r="A888" s="38">
        <v>4</v>
      </c>
      <c r="B888" s="78">
        <v>4</v>
      </c>
      <c r="C888" s="124" t="s">
        <v>1616</v>
      </c>
      <c r="D888" s="47" t="s">
        <v>1165</v>
      </c>
      <c r="E888" s="48" t="s">
        <v>1211</v>
      </c>
      <c r="F888" s="49">
        <v>23063</v>
      </c>
      <c r="G888" s="50">
        <f t="shared" si="22"/>
        <v>16.859685147159478</v>
      </c>
      <c r="H888" s="47" t="s">
        <v>12</v>
      </c>
      <c r="I888" s="52">
        <v>29221</v>
      </c>
    </row>
    <row r="889" spans="1:9">
      <c r="A889" s="38">
        <v>5</v>
      </c>
      <c r="B889" s="78">
        <v>5</v>
      </c>
      <c r="C889" s="124" t="s">
        <v>1617</v>
      </c>
      <c r="D889" s="47" t="s">
        <v>1480</v>
      </c>
      <c r="E889" s="48" t="s">
        <v>83</v>
      </c>
      <c r="F889" s="49">
        <v>26029</v>
      </c>
      <c r="G889" s="50">
        <f t="shared" si="22"/>
        <v>17.77138945927447</v>
      </c>
      <c r="H889" s="47" t="s">
        <v>15</v>
      </c>
      <c r="I889" s="51">
        <v>32520</v>
      </c>
    </row>
    <row r="890" spans="1:9">
      <c r="A890" s="38">
        <v>6</v>
      </c>
      <c r="B890" s="78">
        <v>6</v>
      </c>
      <c r="C890" s="124" t="s">
        <v>1618</v>
      </c>
      <c r="D890" s="47" t="s">
        <v>1979</v>
      </c>
      <c r="E890" s="48" t="s">
        <v>557</v>
      </c>
      <c r="F890" s="49">
        <v>13818</v>
      </c>
      <c r="G890" s="50">
        <f t="shared" si="22"/>
        <v>51.326488706365502</v>
      </c>
      <c r="H890" s="47" t="s">
        <v>15</v>
      </c>
      <c r="I890" s="51">
        <v>32565</v>
      </c>
    </row>
    <row r="891" spans="1:9">
      <c r="A891" s="38">
        <v>7</v>
      </c>
      <c r="B891" s="78">
        <v>7</v>
      </c>
      <c r="C891" s="124" t="s">
        <v>1619</v>
      </c>
      <c r="D891" s="47" t="s">
        <v>1180</v>
      </c>
      <c r="E891" s="48" t="s">
        <v>1181</v>
      </c>
      <c r="F891" s="49">
        <v>26486</v>
      </c>
      <c r="G891" s="50">
        <f t="shared" si="22"/>
        <v>17.582477754962355</v>
      </c>
      <c r="H891" s="47" t="s">
        <v>171</v>
      </c>
      <c r="I891" s="51">
        <v>32908</v>
      </c>
    </row>
    <row r="892" spans="1:9">
      <c r="A892" s="38">
        <v>8</v>
      </c>
      <c r="B892" s="78">
        <v>8</v>
      </c>
      <c r="C892" s="124" t="s">
        <v>1620</v>
      </c>
      <c r="D892" s="47" t="s">
        <v>1170</v>
      </c>
      <c r="E892" s="48" t="s">
        <v>1233</v>
      </c>
      <c r="F892" s="49">
        <v>28026</v>
      </c>
      <c r="G892" s="50">
        <f t="shared" si="22"/>
        <v>17.218343600273784</v>
      </c>
      <c r="H892" s="47" t="s">
        <v>15</v>
      </c>
      <c r="I892" s="51">
        <v>34315</v>
      </c>
    </row>
    <row r="893" spans="1:9">
      <c r="A893" s="38">
        <v>9</v>
      </c>
      <c r="B893" s="78">
        <v>9</v>
      </c>
      <c r="C893" s="124" t="s">
        <v>1621</v>
      </c>
      <c r="D893" s="47" t="s">
        <v>1272</v>
      </c>
      <c r="E893" s="48" t="s">
        <v>1587</v>
      </c>
      <c r="F893" s="49">
        <v>26117</v>
      </c>
      <c r="G893" s="50">
        <f t="shared" si="22"/>
        <v>17.530458590006845</v>
      </c>
      <c r="H893" s="47" t="s">
        <v>15</v>
      </c>
      <c r="I893" s="51">
        <v>32520</v>
      </c>
    </row>
    <row r="894" spans="1:9" ht="12" thickBot="1">
      <c r="A894" s="67">
        <v>10</v>
      </c>
      <c r="B894" s="80">
        <v>10</v>
      </c>
      <c r="C894" s="134">
        <v>11.85</v>
      </c>
      <c r="D894" s="69" t="s">
        <v>844</v>
      </c>
      <c r="E894" s="70" t="s">
        <v>90</v>
      </c>
      <c r="F894" s="71">
        <v>37432</v>
      </c>
      <c r="G894" s="72">
        <f t="shared" si="22"/>
        <v>17.607118412046542</v>
      </c>
      <c r="H894" s="69" t="s">
        <v>22</v>
      </c>
      <c r="I894" s="73">
        <v>43863</v>
      </c>
    </row>
    <row r="895" spans="1:9">
      <c r="A895" s="38">
        <v>11</v>
      </c>
      <c r="B895" s="79">
        <v>11</v>
      </c>
      <c r="C895" s="131" t="s">
        <v>1622</v>
      </c>
      <c r="D895" s="62" t="s">
        <v>1178</v>
      </c>
      <c r="E895" s="63" t="s">
        <v>897</v>
      </c>
      <c r="F895" s="64">
        <v>25583</v>
      </c>
      <c r="G895" s="65">
        <f t="shared" si="22"/>
        <v>18.086242299794662</v>
      </c>
      <c r="H895" s="62" t="s">
        <v>15</v>
      </c>
      <c r="I895" s="66">
        <v>32189</v>
      </c>
    </row>
    <row r="896" spans="1:9">
      <c r="A896" s="38">
        <v>12</v>
      </c>
      <c r="B896" s="78">
        <v>12</v>
      </c>
      <c r="C896" s="124" t="s">
        <v>1623</v>
      </c>
      <c r="D896" s="47" t="s">
        <v>1168</v>
      </c>
      <c r="E896" s="48" t="s">
        <v>119</v>
      </c>
      <c r="F896" s="49">
        <v>28913</v>
      </c>
      <c r="G896" s="50">
        <f t="shared" si="22"/>
        <v>16.933607118412045</v>
      </c>
      <c r="H896" s="47" t="s">
        <v>125</v>
      </c>
      <c r="I896" s="51">
        <v>35098</v>
      </c>
    </row>
    <row r="897" spans="1:9">
      <c r="A897" s="38">
        <v>13</v>
      </c>
      <c r="B897" s="78">
        <v>13</v>
      </c>
      <c r="C897" s="124" t="s">
        <v>1624</v>
      </c>
      <c r="D897" s="47" t="s">
        <v>1190</v>
      </c>
      <c r="E897" s="48" t="s">
        <v>205</v>
      </c>
      <c r="F897" s="49">
        <v>35174</v>
      </c>
      <c r="G897" s="50">
        <f t="shared" si="22"/>
        <v>17.768651608487339</v>
      </c>
      <c r="H897" s="47" t="s">
        <v>13</v>
      </c>
      <c r="I897" s="51">
        <v>41664</v>
      </c>
    </row>
    <row r="898" spans="1:9">
      <c r="A898" s="38">
        <v>14</v>
      </c>
      <c r="B898" s="78">
        <v>14</v>
      </c>
      <c r="C898" s="124" t="s">
        <v>1625</v>
      </c>
      <c r="D898" s="47" t="s">
        <v>1167</v>
      </c>
      <c r="E898" s="48" t="s">
        <v>269</v>
      </c>
      <c r="F898" s="49">
        <v>28729</v>
      </c>
      <c r="G898" s="50">
        <f t="shared" si="22"/>
        <v>17.437371663244353</v>
      </c>
      <c r="H898" s="47" t="s">
        <v>125</v>
      </c>
      <c r="I898" s="51">
        <v>35098</v>
      </c>
    </row>
    <row r="899" spans="1:9">
      <c r="A899" s="38">
        <v>15</v>
      </c>
      <c r="B899" s="78">
        <v>15</v>
      </c>
      <c r="C899" s="124" t="s">
        <v>1626</v>
      </c>
      <c r="D899" s="47" t="s">
        <v>1333</v>
      </c>
      <c r="E899" s="48" t="s">
        <v>1588</v>
      </c>
      <c r="F899" s="49">
        <v>26290</v>
      </c>
      <c r="G899" s="50">
        <f t="shared" si="22"/>
        <v>15.972621492128679</v>
      </c>
      <c r="H899" s="47" t="s">
        <v>15</v>
      </c>
      <c r="I899" s="51">
        <v>32124</v>
      </c>
    </row>
    <row r="900" spans="1:9">
      <c r="A900" s="38">
        <v>16</v>
      </c>
      <c r="B900" s="78">
        <v>16</v>
      </c>
      <c r="C900" s="124" t="s">
        <v>1627</v>
      </c>
      <c r="D900" s="47" t="s">
        <v>1573</v>
      </c>
      <c r="E900" s="48" t="s">
        <v>1980</v>
      </c>
      <c r="F900" s="49">
        <v>26574</v>
      </c>
      <c r="G900" s="50">
        <f t="shared" si="22"/>
        <v>17.185489390828199</v>
      </c>
      <c r="H900" s="47" t="s">
        <v>15</v>
      </c>
      <c r="I900" s="51">
        <v>32851</v>
      </c>
    </row>
    <row r="901" spans="1:9">
      <c r="A901" s="38">
        <v>17</v>
      </c>
      <c r="B901" s="78">
        <v>17</v>
      </c>
      <c r="C901" s="124">
        <v>10.57</v>
      </c>
      <c r="D901" s="47" t="s">
        <v>1926</v>
      </c>
      <c r="E901" s="48" t="s">
        <v>209</v>
      </c>
      <c r="F901" s="49">
        <v>17562</v>
      </c>
      <c r="G901" s="50">
        <f t="shared" si="22"/>
        <v>55.044490075290895</v>
      </c>
      <c r="H901" s="47" t="s">
        <v>166</v>
      </c>
      <c r="I901" s="51">
        <v>37667</v>
      </c>
    </row>
    <row r="902" spans="1:9">
      <c r="A902" s="38">
        <v>18</v>
      </c>
      <c r="B902" s="78">
        <v>18</v>
      </c>
      <c r="C902" s="124" t="s">
        <v>1628</v>
      </c>
      <c r="D902" s="47" t="s">
        <v>1377</v>
      </c>
      <c r="E902" s="48" t="s">
        <v>550</v>
      </c>
      <c r="F902" s="49">
        <v>22936</v>
      </c>
      <c r="G902" s="50">
        <f t="shared" si="22"/>
        <v>51.236139630390142</v>
      </c>
      <c r="H902" s="47" t="s">
        <v>13</v>
      </c>
      <c r="I902" s="51">
        <v>41650</v>
      </c>
    </row>
    <row r="903" spans="1:9">
      <c r="A903" s="38">
        <v>19</v>
      </c>
      <c r="B903" s="78">
        <v>19</v>
      </c>
      <c r="C903" s="124" t="s">
        <v>1629</v>
      </c>
      <c r="D903" s="47" t="s">
        <v>1213</v>
      </c>
      <c r="E903" s="48" t="s">
        <v>118</v>
      </c>
      <c r="F903" s="49">
        <v>22678</v>
      </c>
      <c r="G903" s="50">
        <f t="shared" si="22"/>
        <v>17.913757700205338</v>
      </c>
      <c r="H903" s="47" t="s">
        <v>12</v>
      </c>
      <c r="I903" s="52">
        <v>29221</v>
      </c>
    </row>
    <row r="904" spans="1:9">
      <c r="A904" s="38">
        <v>20</v>
      </c>
      <c r="B904" s="78">
        <v>20</v>
      </c>
      <c r="C904" s="46">
        <v>8.1</v>
      </c>
      <c r="D904" s="47" t="s">
        <v>1573</v>
      </c>
      <c r="E904" s="48" t="s">
        <v>455</v>
      </c>
      <c r="F904" s="49">
        <v>24817</v>
      </c>
      <c r="G904" s="50">
        <f t="shared" si="22"/>
        <v>49.289527720739223</v>
      </c>
      <c r="H904" s="47" t="s">
        <v>10</v>
      </c>
      <c r="I904" s="51">
        <v>42820</v>
      </c>
    </row>
    <row r="906" spans="1:9" ht="13">
      <c r="A906" s="40" t="s">
        <v>1714</v>
      </c>
      <c r="B906" s="41"/>
      <c r="C906" s="35"/>
      <c r="D906" s="35"/>
      <c r="E906" s="35"/>
      <c r="F906" s="42"/>
      <c r="G906" s="42"/>
      <c r="H906" s="35"/>
      <c r="I906" s="42"/>
    </row>
    <row r="907" spans="1:9">
      <c r="A907" s="93" t="s">
        <v>1</v>
      </c>
      <c r="B907" s="43" t="s">
        <v>1559</v>
      </c>
      <c r="C907" s="44" t="s">
        <v>0</v>
      </c>
      <c r="D907" s="45" t="s">
        <v>4</v>
      </c>
      <c r="E907" s="45" t="s">
        <v>5</v>
      </c>
      <c r="F907" s="44" t="s">
        <v>2</v>
      </c>
      <c r="G907" s="44" t="s">
        <v>124</v>
      </c>
      <c r="H907" s="45" t="s">
        <v>3</v>
      </c>
      <c r="I907" s="100" t="s">
        <v>6</v>
      </c>
    </row>
    <row r="908" spans="1:9">
      <c r="A908" s="38">
        <v>1</v>
      </c>
      <c r="B908" s="78">
        <v>1</v>
      </c>
      <c r="C908" s="124" t="s">
        <v>1630</v>
      </c>
      <c r="D908" s="47" t="s">
        <v>1278</v>
      </c>
      <c r="E908" s="48" t="s">
        <v>1279</v>
      </c>
      <c r="F908" s="49">
        <v>20221</v>
      </c>
      <c r="G908" s="50">
        <f t="shared" ref="G908:G962" si="23">(I908-F908)/365.25</f>
        <v>14.737850787132102</v>
      </c>
      <c r="H908" s="47" t="s">
        <v>433</v>
      </c>
      <c r="I908" s="51">
        <v>25604</v>
      </c>
    </row>
    <row r="909" spans="1:9">
      <c r="A909" s="38">
        <v>2</v>
      </c>
      <c r="B909" s="78">
        <v>2</v>
      </c>
      <c r="C909" s="124" t="s">
        <v>1631</v>
      </c>
      <c r="D909" s="47" t="s">
        <v>1283</v>
      </c>
      <c r="E909" s="48" t="s">
        <v>1519</v>
      </c>
      <c r="F909" s="49">
        <v>27032</v>
      </c>
      <c r="G909" s="50">
        <f t="shared" si="23"/>
        <v>16.125941136208077</v>
      </c>
      <c r="H909" s="47" t="s">
        <v>221</v>
      </c>
      <c r="I909" s="51">
        <v>32922</v>
      </c>
    </row>
    <row r="910" spans="1:9">
      <c r="A910" s="38">
        <v>3</v>
      </c>
      <c r="B910" s="78">
        <v>3</v>
      </c>
      <c r="C910" s="124" t="s">
        <v>1632</v>
      </c>
      <c r="D910" s="47" t="s">
        <v>1219</v>
      </c>
      <c r="E910" s="48" t="s">
        <v>1586</v>
      </c>
      <c r="F910" s="49">
        <v>27779</v>
      </c>
      <c r="G910" s="50">
        <f t="shared" si="23"/>
        <v>15.030800821355236</v>
      </c>
      <c r="H910" s="47" t="s">
        <v>15</v>
      </c>
      <c r="I910" s="51">
        <v>33269</v>
      </c>
    </row>
    <row r="911" spans="1:9">
      <c r="A911" s="38">
        <v>4</v>
      </c>
      <c r="B911" s="78">
        <v>4</v>
      </c>
      <c r="C911" s="124" t="s">
        <v>1633</v>
      </c>
      <c r="D911" s="47" t="s">
        <v>1180</v>
      </c>
      <c r="E911" s="48" t="s">
        <v>1181</v>
      </c>
      <c r="F911" s="49">
        <v>26486</v>
      </c>
      <c r="G911" s="50">
        <f t="shared" si="23"/>
        <v>16.637919233401778</v>
      </c>
      <c r="H911" s="47" t="s">
        <v>1634</v>
      </c>
      <c r="I911" s="51">
        <v>32563</v>
      </c>
    </row>
    <row r="912" spans="1:9">
      <c r="A912" s="38">
        <v>5</v>
      </c>
      <c r="B912" s="78">
        <v>5</v>
      </c>
      <c r="C912" s="124">
        <v>12.56</v>
      </c>
      <c r="D912" s="47" t="s">
        <v>844</v>
      </c>
      <c r="E912" s="48" t="s">
        <v>90</v>
      </c>
      <c r="F912" s="49">
        <v>37432</v>
      </c>
      <c r="G912" s="50">
        <f t="shared" si="23"/>
        <v>16.741957563312798</v>
      </c>
      <c r="H912" s="47" t="s">
        <v>21</v>
      </c>
      <c r="I912" s="51">
        <v>43547</v>
      </c>
    </row>
    <row r="913" spans="1:9">
      <c r="A913" s="38">
        <v>6</v>
      </c>
      <c r="B913" s="78">
        <v>6</v>
      </c>
      <c r="C913" s="124">
        <v>12.09</v>
      </c>
      <c r="D913" s="47" t="s">
        <v>1558</v>
      </c>
      <c r="E913" s="48" t="s">
        <v>550</v>
      </c>
      <c r="F913" s="49">
        <v>36604</v>
      </c>
      <c r="G913" s="50">
        <f t="shared" si="23"/>
        <v>16.881587953456538</v>
      </c>
      <c r="H913" s="47" t="s">
        <v>13</v>
      </c>
      <c r="I913" s="51">
        <v>42770</v>
      </c>
    </row>
    <row r="914" spans="1:9">
      <c r="A914" s="38">
        <v>7</v>
      </c>
      <c r="B914" s="78">
        <v>7</v>
      </c>
      <c r="C914" s="124" t="s">
        <v>1635</v>
      </c>
      <c r="D914" s="47" t="s">
        <v>1178</v>
      </c>
      <c r="E914" s="48" t="s">
        <v>897</v>
      </c>
      <c r="F914" s="49">
        <v>25583</v>
      </c>
      <c r="G914" s="50">
        <f t="shared" si="23"/>
        <v>15.961670088980151</v>
      </c>
      <c r="H914" s="47" t="s">
        <v>15</v>
      </c>
      <c r="I914" s="52">
        <v>31413</v>
      </c>
    </row>
    <row r="915" spans="1:9">
      <c r="A915" s="38">
        <v>8</v>
      </c>
      <c r="B915" s="78">
        <v>8</v>
      </c>
      <c r="C915" s="124">
        <v>11.81</v>
      </c>
      <c r="D915" s="47" t="s">
        <v>1228</v>
      </c>
      <c r="E915" s="48" t="s">
        <v>1268</v>
      </c>
      <c r="F915" s="49">
        <v>36639</v>
      </c>
      <c r="G915" s="50">
        <f t="shared" si="23"/>
        <v>15.789185489390828</v>
      </c>
      <c r="H915" s="47" t="s">
        <v>16</v>
      </c>
      <c r="I915" s="51">
        <v>42406</v>
      </c>
    </row>
    <row r="916" spans="1:9">
      <c r="A916" s="38">
        <v>9</v>
      </c>
      <c r="B916" s="78">
        <v>9</v>
      </c>
      <c r="C916" s="124" t="s">
        <v>1636</v>
      </c>
      <c r="D916" s="47" t="s">
        <v>1577</v>
      </c>
      <c r="E916" s="48" t="s">
        <v>198</v>
      </c>
      <c r="F916" s="49">
        <v>19369</v>
      </c>
      <c r="G916" s="50">
        <f t="shared" si="23"/>
        <v>14.973305954825461</v>
      </c>
      <c r="H916" s="47" t="s">
        <v>433</v>
      </c>
      <c r="I916" s="52">
        <v>24838</v>
      </c>
    </row>
    <row r="917" spans="1:9" ht="12" thickBot="1">
      <c r="A917" s="67">
        <v>10</v>
      </c>
      <c r="B917" s="80">
        <v>10</v>
      </c>
      <c r="C917" s="134">
        <v>11.18</v>
      </c>
      <c r="D917" s="69" t="s">
        <v>1190</v>
      </c>
      <c r="E917" s="70" t="s">
        <v>1328</v>
      </c>
      <c r="F917" s="71">
        <v>32489</v>
      </c>
      <c r="G917" s="72">
        <f t="shared" si="23"/>
        <v>15.154004106776181</v>
      </c>
      <c r="H917" s="69" t="s">
        <v>13</v>
      </c>
      <c r="I917" s="73">
        <v>38024</v>
      </c>
    </row>
    <row r="918" spans="1:9">
      <c r="A918" s="38">
        <v>11</v>
      </c>
      <c r="B918" s="78">
        <v>11</v>
      </c>
      <c r="C918" s="53">
        <v>11</v>
      </c>
      <c r="D918" s="54" t="s">
        <v>2050</v>
      </c>
      <c r="E918" s="54" t="s">
        <v>1512</v>
      </c>
      <c r="F918" s="55">
        <v>38575</v>
      </c>
      <c r="G918" s="56">
        <f t="shared" si="23"/>
        <v>16.624229979466119</v>
      </c>
      <c r="H918" s="57" t="s">
        <v>22</v>
      </c>
      <c r="I918" s="58">
        <v>44647</v>
      </c>
    </row>
    <row r="919" spans="1:9">
      <c r="A919" s="38">
        <v>12</v>
      </c>
      <c r="B919" s="78">
        <v>12</v>
      </c>
      <c r="C919" s="124">
        <v>10.94</v>
      </c>
      <c r="D919" s="47" t="s">
        <v>1581</v>
      </c>
      <c r="E919" s="48" t="s">
        <v>1300</v>
      </c>
      <c r="F919" s="49">
        <v>14329</v>
      </c>
      <c r="G919" s="50">
        <f t="shared" si="23"/>
        <v>62.82546201232033</v>
      </c>
      <c r="H919" s="47" t="s">
        <v>13</v>
      </c>
      <c r="I919" s="51">
        <v>37276</v>
      </c>
    </row>
    <row r="920" spans="1:9">
      <c r="A920" s="38">
        <v>13</v>
      </c>
      <c r="B920" s="78">
        <v>13</v>
      </c>
      <c r="C920" s="124" t="s">
        <v>1637</v>
      </c>
      <c r="D920" s="47" t="s">
        <v>1190</v>
      </c>
      <c r="E920" s="48" t="s">
        <v>1981</v>
      </c>
      <c r="F920" s="49">
        <v>27488</v>
      </c>
      <c r="G920" s="50">
        <f t="shared" si="23"/>
        <v>14.683093771389458</v>
      </c>
      <c r="H920" s="47" t="s">
        <v>15</v>
      </c>
      <c r="I920" s="51">
        <v>32851</v>
      </c>
    </row>
    <row r="921" spans="1:9">
      <c r="A921" s="38">
        <v>14</v>
      </c>
      <c r="B921" s="78">
        <v>14</v>
      </c>
      <c r="C921" s="124">
        <v>10.58</v>
      </c>
      <c r="D921" s="47" t="s">
        <v>1358</v>
      </c>
      <c r="E921" s="48" t="s">
        <v>244</v>
      </c>
      <c r="F921" s="49">
        <v>37712</v>
      </c>
      <c r="G921" s="50">
        <f t="shared" si="23"/>
        <v>15.956194387405887</v>
      </c>
      <c r="H921" s="47" t="s">
        <v>22</v>
      </c>
      <c r="I921" s="51">
        <v>43540</v>
      </c>
    </row>
    <row r="922" spans="1:9">
      <c r="A922" s="38">
        <v>15</v>
      </c>
      <c r="B922" s="78">
        <v>15</v>
      </c>
      <c r="C922" s="124">
        <v>10.51</v>
      </c>
      <c r="D922" s="47" t="s">
        <v>1907</v>
      </c>
      <c r="E922" s="48" t="s">
        <v>1908</v>
      </c>
      <c r="F922" s="49">
        <v>10831</v>
      </c>
      <c r="G922" s="50">
        <f t="shared" si="23"/>
        <v>64.446269678302528</v>
      </c>
      <c r="H922" s="47" t="s">
        <v>170</v>
      </c>
      <c r="I922" s="51">
        <v>34370</v>
      </c>
    </row>
    <row r="923" spans="1:9">
      <c r="A923" s="38">
        <v>16</v>
      </c>
      <c r="B923" s="78">
        <v>16</v>
      </c>
      <c r="C923" s="124">
        <v>10.43</v>
      </c>
      <c r="D923" s="47" t="s">
        <v>1190</v>
      </c>
      <c r="E923" s="48" t="s">
        <v>205</v>
      </c>
      <c r="F923" s="49">
        <v>35174</v>
      </c>
      <c r="G923" s="50">
        <f t="shared" si="23"/>
        <v>16.755646817248461</v>
      </c>
      <c r="H923" s="47" t="s">
        <v>165</v>
      </c>
      <c r="I923" s="51">
        <v>41294</v>
      </c>
    </row>
    <row r="924" spans="1:9">
      <c r="A924" s="38">
        <v>17</v>
      </c>
      <c r="B924" s="78">
        <v>17</v>
      </c>
      <c r="C924" s="124" t="s">
        <v>1638</v>
      </c>
      <c r="D924" s="47" t="s">
        <v>1455</v>
      </c>
      <c r="E924" s="48" t="s">
        <v>1499</v>
      </c>
      <c r="F924" s="49">
        <v>26156</v>
      </c>
      <c r="G924" s="50">
        <f t="shared" si="23"/>
        <v>15.436002737850787</v>
      </c>
      <c r="H924" s="47" t="s">
        <v>12</v>
      </c>
      <c r="I924" s="51">
        <v>31794</v>
      </c>
    </row>
    <row r="925" spans="1:9">
      <c r="A925" s="38">
        <v>18</v>
      </c>
      <c r="B925" s="78">
        <v>18</v>
      </c>
      <c r="C925" s="124">
        <v>10.25</v>
      </c>
      <c r="D925" s="47" t="s">
        <v>1260</v>
      </c>
      <c r="E925" s="48" t="s">
        <v>1522</v>
      </c>
      <c r="F925" s="49">
        <v>36895</v>
      </c>
      <c r="G925" s="50">
        <f t="shared" si="23"/>
        <v>15.186858316221766</v>
      </c>
      <c r="H925" s="47" t="s">
        <v>221</v>
      </c>
      <c r="I925" s="51">
        <v>42442</v>
      </c>
    </row>
    <row r="926" spans="1:9">
      <c r="A926" s="38">
        <v>19</v>
      </c>
      <c r="B926" s="78">
        <v>19</v>
      </c>
      <c r="C926" s="124">
        <v>10.01</v>
      </c>
      <c r="D926" s="47" t="s">
        <v>1498</v>
      </c>
      <c r="E926" s="48" t="s">
        <v>731</v>
      </c>
      <c r="F926" s="49">
        <v>36661</v>
      </c>
      <c r="G926" s="50">
        <f t="shared" si="23"/>
        <v>16.821355236139631</v>
      </c>
      <c r="H926" s="47" t="s">
        <v>22</v>
      </c>
      <c r="I926" s="51">
        <v>42805</v>
      </c>
    </row>
    <row r="927" spans="1:9" ht="12" thickBot="1">
      <c r="A927" s="67">
        <v>20</v>
      </c>
      <c r="B927" s="80">
        <v>20</v>
      </c>
      <c r="C927" s="134" t="s">
        <v>1639</v>
      </c>
      <c r="D927" s="69" t="s">
        <v>1272</v>
      </c>
      <c r="E927" s="70" t="s">
        <v>1587</v>
      </c>
      <c r="F927" s="71">
        <v>26117</v>
      </c>
      <c r="G927" s="72">
        <f t="shared" si="23"/>
        <v>15.542778918548938</v>
      </c>
      <c r="H927" s="69" t="s">
        <v>12</v>
      </c>
      <c r="I927" s="73">
        <v>31794</v>
      </c>
    </row>
    <row r="928" spans="1:9">
      <c r="A928" s="38">
        <v>21</v>
      </c>
      <c r="B928" s="78">
        <v>21</v>
      </c>
      <c r="C928" s="124" t="s">
        <v>1640</v>
      </c>
      <c r="D928" s="47" t="s">
        <v>1168</v>
      </c>
      <c r="E928" s="48" t="s">
        <v>119</v>
      </c>
      <c r="F928" s="49">
        <v>28913</v>
      </c>
      <c r="G928" s="50">
        <f t="shared" si="23"/>
        <v>14.924024640657084</v>
      </c>
      <c r="H928" s="47" t="s">
        <v>221</v>
      </c>
      <c r="I928" s="51">
        <v>34364</v>
      </c>
    </row>
    <row r="929" spans="1:9">
      <c r="A929" s="38">
        <v>22</v>
      </c>
      <c r="B929" s="78">
        <v>22</v>
      </c>
      <c r="C929" s="124">
        <v>9.7899999999999991</v>
      </c>
      <c r="D929" s="47" t="s">
        <v>1207</v>
      </c>
      <c r="E929" s="48" t="s">
        <v>1328</v>
      </c>
      <c r="F929" s="49">
        <v>33274</v>
      </c>
      <c r="G929" s="50">
        <f t="shared" si="23"/>
        <v>15.039014373716633</v>
      </c>
      <c r="H929" s="47" t="s">
        <v>13</v>
      </c>
      <c r="I929" s="51">
        <v>38767</v>
      </c>
    </row>
    <row r="930" spans="1:9">
      <c r="A930" s="38">
        <v>23</v>
      </c>
      <c r="B930" s="78">
        <v>23</v>
      </c>
      <c r="C930" s="124">
        <v>9.75</v>
      </c>
      <c r="D930" s="47" t="s">
        <v>1178</v>
      </c>
      <c r="E930" s="48" t="s">
        <v>1179</v>
      </c>
      <c r="F930" s="49">
        <v>37326</v>
      </c>
      <c r="G930" s="50">
        <f t="shared" si="23"/>
        <v>17.013004791238878</v>
      </c>
      <c r="H930" s="47" t="s">
        <v>22</v>
      </c>
      <c r="I930" s="51">
        <v>43540</v>
      </c>
    </row>
    <row r="931" spans="1:9">
      <c r="A931" s="38">
        <v>24</v>
      </c>
      <c r="B931" s="78">
        <v>24</v>
      </c>
      <c r="C931" s="124" t="s">
        <v>1641</v>
      </c>
      <c r="D931" s="47" t="s">
        <v>1167</v>
      </c>
      <c r="E931" s="48" t="s">
        <v>269</v>
      </c>
      <c r="F931" s="49">
        <v>28729</v>
      </c>
      <c r="G931" s="50">
        <f t="shared" si="23"/>
        <v>15.463381245722108</v>
      </c>
      <c r="H931" s="47" t="s">
        <v>171</v>
      </c>
      <c r="I931" s="51">
        <v>34377</v>
      </c>
    </row>
    <row r="932" spans="1:9">
      <c r="A932" s="38">
        <v>25</v>
      </c>
      <c r="B932" s="78">
        <v>25</v>
      </c>
      <c r="C932" s="124" t="s">
        <v>1642</v>
      </c>
      <c r="D932" s="47" t="s">
        <v>1168</v>
      </c>
      <c r="E932" s="48" t="s">
        <v>1982</v>
      </c>
      <c r="F932" s="49">
        <v>27087</v>
      </c>
      <c r="G932" s="50">
        <f t="shared" si="23"/>
        <v>16.030116358658454</v>
      </c>
      <c r="H932" s="47" t="s">
        <v>12</v>
      </c>
      <c r="I932" s="51">
        <v>32942</v>
      </c>
    </row>
    <row r="933" spans="1:9">
      <c r="A933" s="38">
        <v>26</v>
      </c>
      <c r="B933" s="78">
        <v>26</v>
      </c>
      <c r="C933" s="124">
        <v>9.43</v>
      </c>
      <c r="D933" s="47" t="s">
        <v>1156</v>
      </c>
      <c r="E933" s="48" t="s">
        <v>1319</v>
      </c>
      <c r="F933" s="49">
        <v>33202</v>
      </c>
      <c r="G933" s="50">
        <f t="shared" si="23"/>
        <v>15.175906913073238</v>
      </c>
      <c r="H933" s="47" t="s">
        <v>171</v>
      </c>
      <c r="I933" s="51">
        <v>38745</v>
      </c>
    </row>
    <row r="934" spans="1:9">
      <c r="A934" s="38">
        <v>27</v>
      </c>
      <c r="B934" s="78">
        <v>27</v>
      </c>
      <c r="C934" s="124" t="s">
        <v>1643</v>
      </c>
      <c r="D934" s="47" t="s">
        <v>1207</v>
      </c>
      <c r="E934" s="48" t="s">
        <v>1212</v>
      </c>
      <c r="F934" s="49">
        <v>29328</v>
      </c>
      <c r="G934" s="50">
        <f t="shared" si="23"/>
        <v>14.830937713894592</v>
      </c>
      <c r="H934" s="47" t="s">
        <v>170</v>
      </c>
      <c r="I934" s="51">
        <v>34745</v>
      </c>
    </row>
    <row r="935" spans="1:9">
      <c r="A935" s="38">
        <v>28</v>
      </c>
      <c r="B935" s="78">
        <v>28</v>
      </c>
      <c r="C935" s="46">
        <v>9.3000000000000007</v>
      </c>
      <c r="D935" s="47" t="s">
        <v>1402</v>
      </c>
      <c r="E935" s="48" t="s">
        <v>70</v>
      </c>
      <c r="F935" s="49">
        <v>37360</v>
      </c>
      <c r="G935" s="50">
        <f t="shared" si="23"/>
        <v>16.919917864476385</v>
      </c>
      <c r="H935" s="47" t="s">
        <v>22</v>
      </c>
      <c r="I935" s="51">
        <v>43540</v>
      </c>
    </row>
    <row r="936" spans="1:9">
      <c r="A936" s="38">
        <v>29</v>
      </c>
      <c r="B936" s="78">
        <v>29</v>
      </c>
      <c r="C936" s="124">
        <v>9.2899999999999991</v>
      </c>
      <c r="D936" s="47" t="s">
        <v>1536</v>
      </c>
      <c r="E936" s="48" t="s">
        <v>99</v>
      </c>
      <c r="F936" s="49">
        <v>19009</v>
      </c>
      <c r="G936" s="50">
        <f t="shared" si="23"/>
        <v>66.992470910335385</v>
      </c>
      <c r="H936" s="47" t="s">
        <v>13</v>
      </c>
      <c r="I936" s="51">
        <v>43478</v>
      </c>
    </row>
    <row r="937" spans="1:9" ht="12" thickBot="1">
      <c r="A937" s="67">
        <v>30</v>
      </c>
      <c r="B937" s="80">
        <v>30</v>
      </c>
      <c r="C937" s="134" t="s">
        <v>1644</v>
      </c>
      <c r="D937" s="69" t="s">
        <v>1167</v>
      </c>
      <c r="E937" s="70" t="s">
        <v>561</v>
      </c>
      <c r="F937" s="71">
        <v>26268</v>
      </c>
      <c r="G937" s="72">
        <f t="shared" si="23"/>
        <v>16.035592060232716</v>
      </c>
      <c r="H937" s="69" t="s">
        <v>170</v>
      </c>
      <c r="I937" s="73">
        <v>32125</v>
      </c>
    </row>
    <row r="938" spans="1:9">
      <c r="A938" s="38">
        <v>31</v>
      </c>
      <c r="B938" s="78">
        <v>31</v>
      </c>
      <c r="C938" s="165">
        <v>9.2100000000000009</v>
      </c>
      <c r="D938" s="57" t="s">
        <v>1342</v>
      </c>
      <c r="E938" s="54" t="s">
        <v>1343</v>
      </c>
      <c r="F938" s="88">
        <v>38378</v>
      </c>
      <c r="G938" s="56">
        <f>(I938-F938)/365.25</f>
        <v>17.163586584531142</v>
      </c>
      <c r="H938" s="57" t="s">
        <v>22</v>
      </c>
      <c r="I938" s="58">
        <v>44647</v>
      </c>
    </row>
    <row r="939" spans="1:9">
      <c r="A939" s="38">
        <v>32</v>
      </c>
      <c r="B939" s="78">
        <v>32</v>
      </c>
      <c r="C939" s="124">
        <v>9.01</v>
      </c>
      <c r="D939" s="47" t="s">
        <v>1913</v>
      </c>
      <c r="E939" s="48" t="s">
        <v>1983</v>
      </c>
      <c r="F939" s="49">
        <v>31490</v>
      </c>
      <c r="G939" s="50">
        <f t="shared" si="23"/>
        <v>15.89596167008898</v>
      </c>
      <c r="H939" s="47" t="s">
        <v>13</v>
      </c>
      <c r="I939" s="51">
        <v>37296</v>
      </c>
    </row>
    <row r="940" spans="1:9">
      <c r="A940" s="38">
        <v>33</v>
      </c>
      <c r="B940" s="78">
        <v>33</v>
      </c>
      <c r="C940" s="124">
        <v>8.9700000000000006</v>
      </c>
      <c r="D940" s="47" t="s">
        <v>1377</v>
      </c>
      <c r="E940" s="48" t="s">
        <v>550</v>
      </c>
      <c r="F940" s="49">
        <v>22933</v>
      </c>
      <c r="G940" s="50">
        <f t="shared" si="23"/>
        <v>55.252566735112936</v>
      </c>
      <c r="H940" s="47" t="s">
        <v>13</v>
      </c>
      <c r="I940" s="51">
        <v>43114</v>
      </c>
    </row>
    <row r="941" spans="1:9">
      <c r="A941" s="38">
        <v>34</v>
      </c>
      <c r="B941" s="78">
        <v>34</v>
      </c>
      <c r="C941" s="124" t="s">
        <v>1645</v>
      </c>
      <c r="D941" s="47" t="s">
        <v>1168</v>
      </c>
      <c r="E941" s="48" t="s">
        <v>330</v>
      </c>
      <c r="F941" s="49">
        <v>27208</v>
      </c>
      <c r="G941" s="50">
        <f t="shared" si="23"/>
        <v>15.7015742642026</v>
      </c>
      <c r="H941" s="47" t="s">
        <v>11</v>
      </c>
      <c r="I941" s="51">
        <v>32943</v>
      </c>
    </row>
    <row r="942" spans="1:9">
      <c r="A942" s="38">
        <v>35</v>
      </c>
      <c r="B942" s="78">
        <v>35</v>
      </c>
      <c r="C942" s="124" t="s">
        <v>1646</v>
      </c>
      <c r="D942" s="47" t="s">
        <v>1262</v>
      </c>
      <c r="E942" s="48" t="s">
        <v>295</v>
      </c>
      <c r="F942" s="49">
        <v>25718</v>
      </c>
      <c r="G942" s="50">
        <f t="shared" si="23"/>
        <v>14.655715263518138</v>
      </c>
      <c r="H942" s="47" t="s">
        <v>12</v>
      </c>
      <c r="I942" s="51">
        <v>31071</v>
      </c>
    </row>
    <row r="943" spans="1:9">
      <c r="A943" s="38">
        <v>36</v>
      </c>
      <c r="B943" s="78">
        <v>36</v>
      </c>
      <c r="C943" s="124" t="s">
        <v>1647</v>
      </c>
      <c r="D943" s="47" t="s">
        <v>1295</v>
      </c>
      <c r="E943" s="48" t="s">
        <v>528</v>
      </c>
      <c r="F943" s="49">
        <v>27859</v>
      </c>
      <c r="G943" s="50">
        <f t="shared" si="23"/>
        <v>15.72621492128679</v>
      </c>
      <c r="H943" s="47" t="s">
        <v>1143</v>
      </c>
      <c r="I943" s="51">
        <v>33603</v>
      </c>
    </row>
    <row r="944" spans="1:9">
      <c r="A944" s="38">
        <v>37</v>
      </c>
      <c r="B944" s="78">
        <v>37</v>
      </c>
      <c r="C944" s="124">
        <v>8.48</v>
      </c>
      <c r="D944" s="47" t="s">
        <v>1234</v>
      </c>
      <c r="E944" s="48" t="s">
        <v>1887</v>
      </c>
      <c r="F944" s="49">
        <v>36537</v>
      </c>
      <c r="G944" s="50">
        <f t="shared" si="23"/>
        <v>16.892539356605067</v>
      </c>
      <c r="H944" s="47" t="s">
        <v>12</v>
      </c>
      <c r="I944" s="51">
        <v>42707</v>
      </c>
    </row>
    <row r="945" spans="1:11">
      <c r="A945" s="38">
        <v>38</v>
      </c>
      <c r="B945" s="78">
        <v>38</v>
      </c>
      <c r="C945" s="124" t="s">
        <v>1648</v>
      </c>
      <c r="D945" s="47" t="s">
        <v>1247</v>
      </c>
      <c r="E945" s="48" t="s">
        <v>1289</v>
      </c>
      <c r="F945" s="49">
        <v>27436</v>
      </c>
      <c r="G945" s="50">
        <f t="shared" si="23"/>
        <v>15.077344284736482</v>
      </c>
      <c r="H945" s="47" t="s">
        <v>11</v>
      </c>
      <c r="I945" s="51">
        <v>32943</v>
      </c>
    </row>
    <row r="946" spans="1:11">
      <c r="A946" s="38">
        <v>39</v>
      </c>
      <c r="B946" s="78">
        <v>39</v>
      </c>
      <c r="C946" s="124" t="s">
        <v>1649</v>
      </c>
      <c r="D946" s="47" t="s">
        <v>1326</v>
      </c>
      <c r="E946" s="48" t="s">
        <v>1793</v>
      </c>
      <c r="F946" s="49">
        <v>27199</v>
      </c>
      <c r="G946" s="50">
        <f t="shared" si="23"/>
        <v>13.483915126625599</v>
      </c>
      <c r="H946" s="47" t="s">
        <v>170</v>
      </c>
      <c r="I946" s="51">
        <v>32124</v>
      </c>
    </row>
    <row r="947" spans="1:11" ht="12" thickBot="1">
      <c r="A947" s="67">
        <v>40</v>
      </c>
      <c r="B947" s="80">
        <v>40</v>
      </c>
      <c r="C947" s="134" t="s">
        <v>1650</v>
      </c>
      <c r="D947" s="69" t="s">
        <v>1184</v>
      </c>
      <c r="E947" s="70" t="s">
        <v>1574</v>
      </c>
      <c r="F947" s="71">
        <v>23950</v>
      </c>
      <c r="G947" s="72">
        <f t="shared" si="23"/>
        <v>14.595482546201232</v>
      </c>
      <c r="H947" s="69" t="s">
        <v>12</v>
      </c>
      <c r="I947" s="73">
        <v>29281</v>
      </c>
    </row>
    <row r="948" spans="1:11">
      <c r="A948" s="38">
        <v>41</v>
      </c>
      <c r="B948" s="78">
        <v>41</v>
      </c>
      <c r="C948" s="124" t="s">
        <v>1651</v>
      </c>
      <c r="D948" s="47" t="s">
        <v>1168</v>
      </c>
      <c r="E948" s="48" t="s">
        <v>1231</v>
      </c>
      <c r="F948" s="49">
        <v>25698</v>
      </c>
      <c r="G948" s="50">
        <f t="shared" si="23"/>
        <v>14.710472279260781</v>
      </c>
      <c r="H948" s="47" t="s">
        <v>12</v>
      </c>
      <c r="I948" s="51">
        <v>31071</v>
      </c>
    </row>
    <row r="949" spans="1:11">
      <c r="A949" s="38">
        <v>42</v>
      </c>
      <c r="B949" s="78">
        <v>42</v>
      </c>
      <c r="C949" s="124">
        <v>8.0500000000000007</v>
      </c>
      <c r="D949" s="47" t="s">
        <v>1809</v>
      </c>
      <c r="E949" s="48" t="s">
        <v>1552</v>
      </c>
      <c r="F949" s="49">
        <v>36757</v>
      </c>
      <c r="G949" s="50">
        <f t="shared" si="23"/>
        <v>16.290212183436001</v>
      </c>
      <c r="H949" s="47" t="s">
        <v>12</v>
      </c>
      <c r="I949" s="51">
        <v>42707</v>
      </c>
    </row>
    <row r="950" spans="1:11">
      <c r="A950" s="38">
        <v>43</v>
      </c>
      <c r="B950" s="78">
        <v>43</v>
      </c>
      <c r="C950" s="46">
        <v>7.8</v>
      </c>
      <c r="D950" s="47" t="s">
        <v>1190</v>
      </c>
      <c r="E950" s="48" t="s">
        <v>1984</v>
      </c>
      <c r="F950" s="49">
        <v>36708</v>
      </c>
      <c r="G950" s="50">
        <f t="shared" si="23"/>
        <v>16.424366872005475</v>
      </c>
      <c r="H950" s="47" t="s">
        <v>12</v>
      </c>
      <c r="I950" s="51">
        <v>42707</v>
      </c>
    </row>
    <row r="951" spans="1:11">
      <c r="A951" s="38">
        <v>44</v>
      </c>
      <c r="B951" s="78">
        <v>44</v>
      </c>
      <c r="C951" s="124">
        <v>7.77</v>
      </c>
      <c r="D951" s="47" t="s">
        <v>1285</v>
      </c>
      <c r="E951" s="48" t="s">
        <v>187</v>
      </c>
      <c r="F951" s="49">
        <v>36474</v>
      </c>
      <c r="G951" s="50">
        <f t="shared" si="23"/>
        <v>16.240930869267626</v>
      </c>
      <c r="H951" s="47" t="s">
        <v>16</v>
      </c>
      <c r="I951" s="51">
        <v>42406</v>
      </c>
    </row>
    <row r="952" spans="1:11">
      <c r="A952" s="38">
        <v>45</v>
      </c>
      <c r="B952" s="78">
        <v>45</v>
      </c>
      <c r="C952" s="124" t="s">
        <v>1652</v>
      </c>
      <c r="D952" s="47" t="s">
        <v>1542</v>
      </c>
      <c r="E952" s="48" t="s">
        <v>1580</v>
      </c>
      <c r="F952" s="49">
        <v>28950</v>
      </c>
      <c r="G952" s="50">
        <f t="shared" si="23"/>
        <v>14.688569472963723</v>
      </c>
      <c r="H952" s="47" t="s">
        <v>170</v>
      </c>
      <c r="I952" s="51">
        <v>34315</v>
      </c>
    </row>
    <row r="953" spans="1:11">
      <c r="A953" s="38">
        <v>46</v>
      </c>
      <c r="B953" s="78">
        <v>46</v>
      </c>
      <c r="C953" s="124">
        <v>7.65</v>
      </c>
      <c r="D953" s="47" t="s">
        <v>1236</v>
      </c>
      <c r="E953" s="48" t="s">
        <v>852</v>
      </c>
      <c r="F953" s="49">
        <v>37406</v>
      </c>
      <c r="G953" s="50">
        <f t="shared" si="23"/>
        <v>14.781656399726215</v>
      </c>
      <c r="H953" s="47" t="s">
        <v>22</v>
      </c>
      <c r="I953" s="51">
        <v>42805</v>
      </c>
    </row>
    <row r="954" spans="1:11">
      <c r="A954" s="38">
        <v>47</v>
      </c>
      <c r="B954" s="78">
        <v>47</v>
      </c>
      <c r="C954" s="124">
        <v>7.63</v>
      </c>
      <c r="D954" s="47" t="s">
        <v>1216</v>
      </c>
      <c r="E954" s="48" t="s">
        <v>70</v>
      </c>
      <c r="F954" s="49">
        <v>36565</v>
      </c>
      <c r="G954" s="50">
        <f t="shared" si="23"/>
        <v>15.991786447638603</v>
      </c>
      <c r="H954" s="47" t="s">
        <v>16</v>
      </c>
      <c r="I954" s="51">
        <v>42406</v>
      </c>
      <c r="J954" s="7"/>
      <c r="K954" s="7"/>
    </row>
    <row r="955" spans="1:11">
      <c r="A955" s="38">
        <v>48</v>
      </c>
      <c r="B955" s="78">
        <v>47</v>
      </c>
      <c r="C955" s="165">
        <v>7.63</v>
      </c>
      <c r="D955" s="57" t="s">
        <v>1371</v>
      </c>
      <c r="E955" s="54" t="s">
        <v>1551</v>
      </c>
      <c r="F955" s="88">
        <v>38769</v>
      </c>
      <c r="G955" s="56">
        <f t="shared" si="23"/>
        <v>16.093086926762492</v>
      </c>
      <c r="H955" s="57" t="s">
        <v>22</v>
      </c>
      <c r="I955" s="58">
        <v>44647</v>
      </c>
      <c r="J955" s="7"/>
      <c r="K955" s="7"/>
    </row>
    <row r="956" spans="1:11">
      <c r="A956" s="38">
        <v>49</v>
      </c>
      <c r="B956" s="78">
        <v>49</v>
      </c>
      <c r="C956" s="124" t="s">
        <v>1653</v>
      </c>
      <c r="D956" s="47" t="s">
        <v>1170</v>
      </c>
      <c r="E956" s="48" t="s">
        <v>1233</v>
      </c>
      <c r="F956" s="49">
        <v>28026</v>
      </c>
      <c r="G956" s="50">
        <f t="shared" si="23"/>
        <v>14.354551676933607</v>
      </c>
      <c r="H956" s="47" t="s">
        <v>170</v>
      </c>
      <c r="I956" s="51">
        <v>33269</v>
      </c>
    </row>
    <row r="957" spans="1:11" ht="12" thickBot="1">
      <c r="A957" s="67">
        <v>50</v>
      </c>
      <c r="B957" s="80">
        <v>50</v>
      </c>
      <c r="C957" s="134">
        <v>7.25</v>
      </c>
      <c r="D957" s="69" t="s">
        <v>1369</v>
      </c>
      <c r="E957" s="70" t="s">
        <v>1370</v>
      </c>
      <c r="F957" s="71">
        <v>37376</v>
      </c>
      <c r="G957" s="72">
        <f t="shared" si="23"/>
        <v>14.863791923340179</v>
      </c>
      <c r="H957" s="69" t="s">
        <v>22</v>
      </c>
      <c r="I957" s="73">
        <v>42805</v>
      </c>
    </row>
    <row r="958" spans="1:11">
      <c r="A958" s="38">
        <v>51</v>
      </c>
      <c r="B958" s="78">
        <v>51</v>
      </c>
      <c r="C958" s="124" t="s">
        <v>1654</v>
      </c>
      <c r="D958" s="47" t="s">
        <v>1158</v>
      </c>
      <c r="E958" s="48" t="s">
        <v>1229</v>
      </c>
      <c r="F958" s="49">
        <v>27800</v>
      </c>
      <c r="G958" s="50">
        <f t="shared" si="23"/>
        <v>14.932238193018481</v>
      </c>
      <c r="H958" s="47" t="s">
        <v>170</v>
      </c>
      <c r="I958" s="51">
        <v>33254</v>
      </c>
    </row>
    <row r="959" spans="1:11">
      <c r="A959" s="38">
        <v>52</v>
      </c>
      <c r="B959" s="78">
        <v>52</v>
      </c>
      <c r="C959" s="124" t="s">
        <v>1655</v>
      </c>
      <c r="D959" s="47" t="s">
        <v>1283</v>
      </c>
      <c r="E959" s="48" t="s">
        <v>1284</v>
      </c>
      <c r="F959" s="49">
        <v>27684</v>
      </c>
      <c r="G959" s="50">
        <f t="shared" si="23"/>
        <v>14.201232032854209</v>
      </c>
      <c r="H959" s="47" t="s">
        <v>170</v>
      </c>
      <c r="I959" s="51">
        <v>32871</v>
      </c>
    </row>
    <row r="960" spans="1:11">
      <c r="A960" s="38">
        <v>53</v>
      </c>
      <c r="B960" s="78">
        <v>53</v>
      </c>
      <c r="C960" s="124">
        <v>6.52</v>
      </c>
      <c r="D960" s="47" t="s">
        <v>1812</v>
      </c>
      <c r="E960" s="47" t="s">
        <v>1859</v>
      </c>
      <c r="F960" s="49">
        <v>36947</v>
      </c>
      <c r="G960" s="50">
        <f t="shared" si="23"/>
        <v>15.770020533880903</v>
      </c>
      <c r="H960" s="47" t="s">
        <v>12</v>
      </c>
      <c r="I960" s="51">
        <v>42707</v>
      </c>
    </row>
    <row r="961" spans="1:9">
      <c r="A961" s="38">
        <v>54</v>
      </c>
      <c r="B961" s="78">
        <v>54</v>
      </c>
      <c r="C961" s="124">
        <v>6.49</v>
      </c>
      <c r="D961" s="47" t="s">
        <v>1834</v>
      </c>
      <c r="E961" s="48" t="s">
        <v>1516</v>
      </c>
      <c r="F961" s="49">
        <v>36777</v>
      </c>
      <c r="G961" s="50">
        <f t="shared" si="23"/>
        <v>15.411362080766597</v>
      </c>
      <c r="H961" s="47" t="s">
        <v>16</v>
      </c>
      <c r="I961" s="51">
        <v>42406</v>
      </c>
    </row>
    <row r="962" spans="1:9">
      <c r="A962" s="38">
        <v>55</v>
      </c>
      <c r="B962" s="78">
        <v>55</v>
      </c>
      <c r="C962" s="124" t="s">
        <v>1656</v>
      </c>
      <c r="D962" s="47" t="s">
        <v>1182</v>
      </c>
      <c r="E962" s="48" t="s">
        <v>402</v>
      </c>
      <c r="F962" s="49">
        <v>23862</v>
      </c>
      <c r="G962" s="50">
        <f t="shared" si="23"/>
        <v>14.836413415468858</v>
      </c>
      <c r="H962" s="47" t="s">
        <v>12</v>
      </c>
      <c r="I962" s="52">
        <v>29281</v>
      </c>
    </row>
    <row r="964" spans="1:9" ht="13">
      <c r="A964" s="40" t="s">
        <v>556</v>
      </c>
      <c r="B964" s="41"/>
      <c r="C964" s="35"/>
      <c r="D964" s="35"/>
      <c r="E964" s="35"/>
      <c r="F964" s="42"/>
      <c r="G964" s="42"/>
      <c r="H964" s="35"/>
      <c r="I964" s="42"/>
    </row>
    <row r="965" spans="1:9">
      <c r="A965" s="93" t="s">
        <v>1</v>
      </c>
      <c r="B965" s="43" t="s">
        <v>1559</v>
      </c>
      <c r="C965" s="44" t="s">
        <v>0</v>
      </c>
      <c r="D965" s="45" t="s">
        <v>4</v>
      </c>
      <c r="E965" s="45" t="s">
        <v>5</v>
      </c>
      <c r="F965" s="44" t="s">
        <v>2</v>
      </c>
      <c r="G965" s="44" t="s">
        <v>124</v>
      </c>
      <c r="H965" s="45" t="s">
        <v>3</v>
      </c>
      <c r="I965" s="100" t="s">
        <v>6</v>
      </c>
    </row>
    <row r="966" spans="1:9">
      <c r="A966" s="38">
        <v>1</v>
      </c>
      <c r="B966" s="78">
        <v>1</v>
      </c>
      <c r="C966" s="46">
        <v>13.2</v>
      </c>
      <c r="D966" s="47" t="s">
        <v>844</v>
      </c>
      <c r="E966" s="48" t="s">
        <v>90</v>
      </c>
      <c r="F966" s="49">
        <v>37432</v>
      </c>
      <c r="G966" s="50">
        <f t="shared" ref="G966:G1029" si="24">(I966-F966)/365.25</f>
        <v>14.617385352498289</v>
      </c>
      <c r="H966" s="47" t="s">
        <v>13</v>
      </c>
      <c r="I966" s="51">
        <v>42771</v>
      </c>
    </row>
    <row r="967" spans="1:9">
      <c r="A967" s="38">
        <v>2</v>
      </c>
      <c r="B967" s="78">
        <v>1</v>
      </c>
      <c r="C967" s="46">
        <v>13.2</v>
      </c>
      <c r="D967" s="47" t="s">
        <v>1251</v>
      </c>
      <c r="E967" s="48" t="s">
        <v>1252</v>
      </c>
      <c r="F967" s="49">
        <v>38406</v>
      </c>
      <c r="G967" s="50">
        <f t="shared" si="24"/>
        <v>14.899383983572895</v>
      </c>
      <c r="H967" s="47" t="s">
        <v>13</v>
      </c>
      <c r="I967" s="51">
        <v>43848</v>
      </c>
    </row>
    <row r="968" spans="1:9">
      <c r="A968" s="38">
        <v>3</v>
      </c>
      <c r="B968" s="78">
        <v>3</v>
      </c>
      <c r="C968" s="46">
        <v>12.87</v>
      </c>
      <c r="D968" s="47" t="s">
        <v>1228</v>
      </c>
      <c r="E968" s="48" t="s">
        <v>1268</v>
      </c>
      <c r="F968" s="49">
        <v>36639</v>
      </c>
      <c r="G968" s="50">
        <f t="shared" si="24"/>
        <v>14.8145106091718</v>
      </c>
      <c r="H968" s="47" t="s">
        <v>13</v>
      </c>
      <c r="I968" s="51">
        <v>42050</v>
      </c>
    </row>
    <row r="969" spans="1:9">
      <c r="A969" s="38">
        <v>4</v>
      </c>
      <c r="B969" s="78">
        <v>4</v>
      </c>
      <c r="C969" s="46">
        <v>12.85</v>
      </c>
      <c r="D969" s="47" t="s">
        <v>1278</v>
      </c>
      <c r="E969" s="48" t="s">
        <v>1279</v>
      </c>
      <c r="F969" s="49">
        <v>20221</v>
      </c>
      <c r="G969" s="50">
        <f t="shared" si="24"/>
        <v>13.727583846680355</v>
      </c>
      <c r="H969" s="47" t="s">
        <v>433</v>
      </c>
      <c r="I969" s="52">
        <v>25235</v>
      </c>
    </row>
    <row r="970" spans="1:9">
      <c r="A970" s="38">
        <v>5</v>
      </c>
      <c r="B970" s="78">
        <v>5</v>
      </c>
      <c r="C970" s="46">
        <v>12.21</v>
      </c>
      <c r="D970" s="47" t="s">
        <v>1176</v>
      </c>
      <c r="E970" s="48" t="s">
        <v>232</v>
      </c>
      <c r="F970" s="49">
        <v>28578</v>
      </c>
      <c r="G970" s="50">
        <f t="shared" si="24"/>
        <v>13.711156741957563</v>
      </c>
      <c r="H970" s="47" t="s">
        <v>170</v>
      </c>
      <c r="I970" s="51">
        <v>33586</v>
      </c>
    </row>
    <row r="971" spans="1:9">
      <c r="A971" s="38">
        <v>6</v>
      </c>
      <c r="B971" s="78">
        <v>6</v>
      </c>
      <c r="C971" s="46">
        <v>11.96</v>
      </c>
      <c r="D971" s="47" t="s">
        <v>1283</v>
      </c>
      <c r="E971" s="48" t="s">
        <v>1519</v>
      </c>
      <c r="F971" s="49">
        <v>27032</v>
      </c>
      <c r="G971" s="50">
        <f t="shared" si="24"/>
        <v>14.113620807665983</v>
      </c>
      <c r="H971" s="47" t="s">
        <v>433</v>
      </c>
      <c r="I971" s="51">
        <v>32187</v>
      </c>
    </row>
    <row r="972" spans="1:9">
      <c r="A972" s="38">
        <v>7</v>
      </c>
      <c r="B972" s="78">
        <v>7</v>
      </c>
      <c r="C972" s="46">
        <v>11.63</v>
      </c>
      <c r="D972" s="47" t="s">
        <v>1190</v>
      </c>
      <c r="E972" s="48" t="s">
        <v>1981</v>
      </c>
      <c r="F972" s="49">
        <v>27488</v>
      </c>
      <c r="G972" s="50">
        <f t="shared" si="24"/>
        <v>13.782340862422998</v>
      </c>
      <c r="H972" s="47" t="s">
        <v>23</v>
      </c>
      <c r="I972" s="51">
        <v>32522</v>
      </c>
    </row>
    <row r="973" spans="1:9">
      <c r="A973" s="38">
        <v>8</v>
      </c>
      <c r="B973" s="78">
        <v>8</v>
      </c>
      <c r="C973" s="46">
        <v>11.43</v>
      </c>
      <c r="D973" s="47" t="s">
        <v>1219</v>
      </c>
      <c r="E973" s="48" t="s">
        <v>1586</v>
      </c>
      <c r="F973" s="49">
        <v>27779</v>
      </c>
      <c r="G973" s="50">
        <f t="shared" si="24"/>
        <v>14.157426420260096</v>
      </c>
      <c r="H973" s="47" t="s">
        <v>12</v>
      </c>
      <c r="I973" s="51">
        <v>32950</v>
      </c>
    </row>
    <row r="974" spans="1:9">
      <c r="A974" s="38">
        <v>9</v>
      </c>
      <c r="B974" s="78">
        <v>9</v>
      </c>
      <c r="C974" s="46">
        <v>10.94</v>
      </c>
      <c r="D974" s="47" t="s">
        <v>1295</v>
      </c>
      <c r="E974" s="48" t="s">
        <v>1296</v>
      </c>
      <c r="F974" s="49">
        <v>25221</v>
      </c>
      <c r="G974" s="50">
        <f t="shared" si="24"/>
        <v>14.028747433264886</v>
      </c>
      <c r="H974" s="47" t="s">
        <v>11</v>
      </c>
      <c r="I974" s="51">
        <v>30345</v>
      </c>
    </row>
    <row r="975" spans="1:9" ht="12" thickBot="1">
      <c r="A975" s="67">
        <v>10</v>
      </c>
      <c r="B975" s="80">
        <v>10</v>
      </c>
      <c r="C975" s="134">
        <v>10.72</v>
      </c>
      <c r="D975" s="69" t="s">
        <v>1186</v>
      </c>
      <c r="E975" s="70" t="s">
        <v>1872</v>
      </c>
      <c r="F975" s="71">
        <v>25967</v>
      </c>
      <c r="G975" s="72">
        <f t="shared" si="24"/>
        <v>13.973990417522245</v>
      </c>
      <c r="H975" s="69" t="s">
        <v>12</v>
      </c>
      <c r="I975" s="73">
        <v>31071</v>
      </c>
    </row>
    <row r="976" spans="1:9">
      <c r="A976" s="38">
        <v>11</v>
      </c>
      <c r="B976" s="78">
        <v>11</v>
      </c>
      <c r="C976" s="46">
        <v>10.62</v>
      </c>
      <c r="D976" s="47" t="s">
        <v>1326</v>
      </c>
      <c r="E976" s="48" t="s">
        <v>1793</v>
      </c>
      <c r="F976" s="49">
        <v>27199</v>
      </c>
      <c r="G976" s="50">
        <f t="shared" si="24"/>
        <v>13.733059548254619</v>
      </c>
      <c r="H976" s="47" t="s">
        <v>170</v>
      </c>
      <c r="I976" s="51">
        <v>32215</v>
      </c>
    </row>
    <row r="977" spans="1:9">
      <c r="A977" s="38">
        <v>12</v>
      </c>
      <c r="B977" s="78">
        <v>12</v>
      </c>
      <c r="C977" s="46">
        <v>10.32</v>
      </c>
      <c r="D977" s="47" t="s">
        <v>1168</v>
      </c>
      <c r="E977" s="48" t="s">
        <v>1985</v>
      </c>
      <c r="F977" s="49">
        <v>26897</v>
      </c>
      <c r="G977" s="50">
        <f t="shared" si="24"/>
        <v>12.364134154688569</v>
      </c>
      <c r="H977" s="47" t="s">
        <v>170</v>
      </c>
      <c r="I977" s="52">
        <v>31413</v>
      </c>
    </row>
    <row r="978" spans="1:9">
      <c r="A978" s="38">
        <v>13</v>
      </c>
      <c r="B978" s="78">
        <v>13</v>
      </c>
      <c r="C978" s="46">
        <v>10.25</v>
      </c>
      <c r="D978" s="47" t="s">
        <v>1414</v>
      </c>
      <c r="E978" s="48" t="s">
        <v>70</v>
      </c>
      <c r="F978" s="49">
        <v>18372</v>
      </c>
      <c r="G978" s="50">
        <f t="shared" si="24"/>
        <v>69.771389459274474</v>
      </c>
      <c r="H978" s="47" t="s">
        <v>18</v>
      </c>
      <c r="I978" s="51">
        <v>43856</v>
      </c>
    </row>
    <row r="979" spans="1:9">
      <c r="A979" s="38">
        <v>14</v>
      </c>
      <c r="B979" s="78">
        <v>14</v>
      </c>
      <c r="C979" s="46">
        <v>10.039999999999999</v>
      </c>
      <c r="D979" s="47" t="s">
        <v>1207</v>
      </c>
      <c r="E979" s="48" t="s">
        <v>1212</v>
      </c>
      <c r="F979" s="49">
        <v>29328</v>
      </c>
      <c r="G979" s="50">
        <f t="shared" si="24"/>
        <v>13.826146475017111</v>
      </c>
      <c r="H979" s="47" t="s">
        <v>11</v>
      </c>
      <c r="I979" s="51">
        <v>34378</v>
      </c>
    </row>
    <row r="980" spans="1:9">
      <c r="A980" s="38">
        <v>15</v>
      </c>
      <c r="B980" s="78">
        <v>15</v>
      </c>
      <c r="C980" s="46">
        <v>9.98</v>
      </c>
      <c r="D980" s="47" t="s">
        <v>1321</v>
      </c>
      <c r="E980" s="48" t="s">
        <v>244</v>
      </c>
      <c r="F980" s="49">
        <v>37712</v>
      </c>
      <c r="G980" s="50">
        <f t="shared" si="24"/>
        <v>14.943189596167009</v>
      </c>
      <c r="H980" s="47" t="s">
        <v>21</v>
      </c>
      <c r="I980" s="51">
        <v>43170</v>
      </c>
    </row>
    <row r="981" spans="1:9">
      <c r="A981" s="38">
        <v>16</v>
      </c>
      <c r="B981" s="78">
        <v>16</v>
      </c>
      <c r="C981" s="46">
        <v>9.9499999999999993</v>
      </c>
      <c r="D981" s="47" t="s">
        <v>1178</v>
      </c>
      <c r="E981" s="48" t="s">
        <v>1986</v>
      </c>
      <c r="F981" s="49">
        <v>28288</v>
      </c>
      <c r="G981" s="50">
        <f t="shared" si="24"/>
        <v>12.451745379876797</v>
      </c>
      <c r="H981" s="47" t="s">
        <v>170</v>
      </c>
      <c r="I981" s="51">
        <v>32836</v>
      </c>
    </row>
    <row r="982" spans="1:9">
      <c r="A982" s="38">
        <v>17</v>
      </c>
      <c r="B982" s="78">
        <v>16</v>
      </c>
      <c r="C982" s="46">
        <v>9.9499999999999993</v>
      </c>
      <c r="D982" s="47" t="s">
        <v>1190</v>
      </c>
      <c r="E982" s="48" t="s">
        <v>205</v>
      </c>
      <c r="F982" s="49">
        <v>35174</v>
      </c>
      <c r="G982" s="50">
        <f t="shared" si="24"/>
        <v>14.8145106091718</v>
      </c>
      <c r="H982" s="47" t="s">
        <v>8</v>
      </c>
      <c r="I982" s="51">
        <v>40585</v>
      </c>
    </row>
    <row r="983" spans="1:9">
      <c r="A983" s="38">
        <v>18</v>
      </c>
      <c r="B983" s="78">
        <v>18</v>
      </c>
      <c r="C983" s="46">
        <v>9.92</v>
      </c>
      <c r="D983" s="47" t="s">
        <v>1397</v>
      </c>
      <c r="E983" s="48" t="s">
        <v>1330</v>
      </c>
      <c r="F983" s="49">
        <v>36173</v>
      </c>
      <c r="G983" s="50">
        <f t="shared" si="24"/>
        <v>14.902121834360027</v>
      </c>
      <c r="H983" s="47" t="s">
        <v>13</v>
      </c>
      <c r="I983" s="51">
        <v>41616</v>
      </c>
    </row>
    <row r="984" spans="1:9">
      <c r="A984" s="38">
        <v>19</v>
      </c>
      <c r="B984" s="78">
        <v>19</v>
      </c>
      <c r="C984" s="46">
        <v>9.84</v>
      </c>
      <c r="D984" s="47" t="s">
        <v>1511</v>
      </c>
      <c r="E984" s="48" t="s">
        <v>1512</v>
      </c>
      <c r="F984" s="49">
        <v>38575</v>
      </c>
      <c r="G984" s="50">
        <f t="shared" si="24"/>
        <v>14.321697467488022</v>
      </c>
      <c r="H984" s="47" t="s">
        <v>166</v>
      </c>
      <c r="I984" s="51">
        <v>43806</v>
      </c>
    </row>
    <row r="985" spans="1:9" ht="12" thickBot="1">
      <c r="A985" s="67">
        <v>20</v>
      </c>
      <c r="B985" s="80">
        <v>20</v>
      </c>
      <c r="C985" s="134">
        <v>9.81</v>
      </c>
      <c r="D985" s="69" t="s">
        <v>1178</v>
      </c>
      <c r="E985" s="70" t="s">
        <v>1873</v>
      </c>
      <c r="F985" s="71">
        <v>29444</v>
      </c>
      <c r="G985" s="72">
        <f t="shared" si="24"/>
        <v>13.470225872689939</v>
      </c>
      <c r="H985" s="69" t="s">
        <v>221</v>
      </c>
      <c r="I985" s="73">
        <v>34364</v>
      </c>
    </row>
    <row r="986" spans="1:9">
      <c r="A986" s="38">
        <v>21</v>
      </c>
      <c r="B986" s="78">
        <v>21</v>
      </c>
      <c r="C986" s="46">
        <v>9.74</v>
      </c>
      <c r="D986" s="47" t="s">
        <v>1168</v>
      </c>
      <c r="E986" s="48" t="s">
        <v>1535</v>
      </c>
      <c r="F986" s="49">
        <v>37328</v>
      </c>
      <c r="G986" s="50">
        <f t="shared" si="24"/>
        <v>14.05886379192334</v>
      </c>
      <c r="H986" s="47" t="s">
        <v>21</v>
      </c>
      <c r="I986" s="51">
        <v>42463</v>
      </c>
    </row>
    <row r="987" spans="1:9">
      <c r="A987" s="38">
        <v>22</v>
      </c>
      <c r="B987" s="78">
        <v>22</v>
      </c>
      <c r="C987" s="46">
        <v>9.69</v>
      </c>
      <c r="D987" s="47" t="s">
        <v>1531</v>
      </c>
      <c r="E987" s="48" t="s">
        <v>210</v>
      </c>
      <c r="F987" s="49">
        <v>16665</v>
      </c>
      <c r="G987" s="50">
        <f t="shared" si="24"/>
        <v>72.468172484599592</v>
      </c>
      <c r="H987" s="47" t="s">
        <v>21</v>
      </c>
      <c r="I987" s="51">
        <v>43134</v>
      </c>
    </row>
    <row r="988" spans="1:9">
      <c r="A988" s="38">
        <v>23</v>
      </c>
      <c r="B988" s="78">
        <v>23</v>
      </c>
      <c r="C988" s="46">
        <v>9.66</v>
      </c>
      <c r="D988" s="47" t="s">
        <v>1190</v>
      </c>
      <c r="E988" s="48" t="s">
        <v>1328</v>
      </c>
      <c r="F988" s="49">
        <v>32489</v>
      </c>
      <c r="G988" s="50">
        <f t="shared" si="24"/>
        <v>14.119096509240247</v>
      </c>
      <c r="H988" s="47" t="s">
        <v>23</v>
      </c>
      <c r="I988" s="51">
        <v>37646</v>
      </c>
    </row>
    <row r="989" spans="1:9">
      <c r="A989" s="38">
        <v>24</v>
      </c>
      <c r="B989" s="78">
        <v>24</v>
      </c>
      <c r="C989" s="46">
        <v>9.56</v>
      </c>
      <c r="D989" s="47" t="s">
        <v>1209</v>
      </c>
      <c r="E989" s="48" t="s">
        <v>1869</v>
      </c>
      <c r="F989" s="49">
        <v>29819</v>
      </c>
      <c r="G989" s="50">
        <f t="shared" si="24"/>
        <v>13.267624914442163</v>
      </c>
      <c r="H989" s="47" t="s">
        <v>170</v>
      </c>
      <c r="I989" s="51">
        <v>34665</v>
      </c>
    </row>
    <row r="990" spans="1:9">
      <c r="A990" s="38">
        <v>25</v>
      </c>
      <c r="B990" s="78">
        <v>25</v>
      </c>
      <c r="C990" s="46">
        <v>9.5299999999999994</v>
      </c>
      <c r="D990" s="47" t="s">
        <v>1378</v>
      </c>
      <c r="E990" s="48" t="s">
        <v>1987</v>
      </c>
      <c r="F990" s="49">
        <v>32094</v>
      </c>
      <c r="G990" s="50">
        <f t="shared" si="24"/>
        <v>14.264202600958248</v>
      </c>
      <c r="H990" s="47" t="s">
        <v>13</v>
      </c>
      <c r="I990" s="51">
        <v>37304</v>
      </c>
    </row>
    <row r="991" spans="1:9">
      <c r="A991" s="38">
        <v>26</v>
      </c>
      <c r="B991" s="78">
        <v>26</v>
      </c>
      <c r="C991" s="46">
        <v>9.39</v>
      </c>
      <c r="D991" s="47" t="s">
        <v>1402</v>
      </c>
      <c r="E991" s="48" t="s">
        <v>70</v>
      </c>
      <c r="F991" s="49">
        <v>37360</v>
      </c>
      <c r="G991" s="50">
        <f t="shared" si="24"/>
        <v>14.773442847364819</v>
      </c>
      <c r="H991" s="47" t="s">
        <v>13</v>
      </c>
      <c r="I991" s="51">
        <v>42756</v>
      </c>
    </row>
    <row r="992" spans="1:9">
      <c r="A992" s="38">
        <v>27</v>
      </c>
      <c r="B992" s="78">
        <v>27</v>
      </c>
      <c r="C992" s="46">
        <v>9.1999999999999993</v>
      </c>
      <c r="D992" s="47" t="s">
        <v>1262</v>
      </c>
      <c r="E992" s="48" t="s">
        <v>295</v>
      </c>
      <c r="F992" s="49">
        <v>25718</v>
      </c>
      <c r="G992" s="50">
        <f t="shared" si="24"/>
        <v>13.724845995893224</v>
      </c>
      <c r="H992" s="47" t="s">
        <v>433</v>
      </c>
      <c r="I992" s="51">
        <v>30731</v>
      </c>
    </row>
    <row r="993" spans="1:9">
      <c r="A993" s="38">
        <v>28</v>
      </c>
      <c r="B993" s="78">
        <v>28</v>
      </c>
      <c r="C993" s="46">
        <v>9.19</v>
      </c>
      <c r="D993" s="47" t="s">
        <v>1167</v>
      </c>
      <c r="E993" s="48" t="s">
        <v>355</v>
      </c>
      <c r="F993" s="49">
        <v>35384</v>
      </c>
      <c r="G993" s="50">
        <f t="shared" si="24"/>
        <v>14.18754277891855</v>
      </c>
      <c r="H993" s="47" t="s">
        <v>168</v>
      </c>
      <c r="I993" s="51">
        <v>40566</v>
      </c>
    </row>
    <row r="994" spans="1:9">
      <c r="A994" s="38">
        <v>29</v>
      </c>
      <c r="B994" s="78">
        <v>29</v>
      </c>
      <c r="C994" s="46">
        <v>9.16</v>
      </c>
      <c r="D994" s="47" t="s">
        <v>1247</v>
      </c>
      <c r="E994" s="48" t="s">
        <v>1289</v>
      </c>
      <c r="F994" s="49">
        <v>27436</v>
      </c>
      <c r="G994" s="50">
        <f t="shared" si="24"/>
        <v>13.982203969883642</v>
      </c>
      <c r="H994" s="47" t="s">
        <v>224</v>
      </c>
      <c r="I994" s="51">
        <v>32543</v>
      </c>
    </row>
    <row r="995" spans="1:9" ht="12" thickBot="1">
      <c r="A995" s="67">
        <v>30</v>
      </c>
      <c r="B995" s="80">
        <v>30</v>
      </c>
      <c r="C995" s="134">
        <v>9.09</v>
      </c>
      <c r="D995" s="69" t="s">
        <v>1156</v>
      </c>
      <c r="E995" s="70" t="s">
        <v>1319</v>
      </c>
      <c r="F995" s="71">
        <v>33202</v>
      </c>
      <c r="G995" s="72">
        <f t="shared" si="24"/>
        <v>13.02943189596167</v>
      </c>
      <c r="H995" s="69" t="s">
        <v>13</v>
      </c>
      <c r="I995" s="73">
        <v>37961</v>
      </c>
    </row>
    <row r="996" spans="1:9">
      <c r="A996" s="38">
        <v>31</v>
      </c>
      <c r="B996" s="78">
        <v>31</v>
      </c>
      <c r="C996" s="46">
        <v>8.9499999999999993</v>
      </c>
      <c r="D996" s="47" t="s">
        <v>1548</v>
      </c>
      <c r="E996" s="48" t="s">
        <v>1553</v>
      </c>
      <c r="F996" s="49">
        <v>37676</v>
      </c>
      <c r="G996" s="50">
        <f t="shared" si="24"/>
        <v>13.949349760438055</v>
      </c>
      <c r="H996" s="47" t="s">
        <v>13</v>
      </c>
      <c r="I996" s="51">
        <v>42771</v>
      </c>
    </row>
    <row r="997" spans="1:9">
      <c r="A997" s="38">
        <v>32</v>
      </c>
      <c r="B997" s="78">
        <v>32</v>
      </c>
      <c r="C997" s="46">
        <v>8.93</v>
      </c>
      <c r="D997" s="47" t="s">
        <v>1265</v>
      </c>
      <c r="E997" s="48" t="s">
        <v>232</v>
      </c>
      <c r="F997" s="49">
        <v>16965</v>
      </c>
      <c r="G997" s="50">
        <f t="shared" si="24"/>
        <v>69.730321697467488</v>
      </c>
      <c r="H997" s="47" t="s">
        <v>257</v>
      </c>
      <c r="I997" s="51">
        <v>42434</v>
      </c>
    </row>
    <row r="998" spans="1:9">
      <c r="A998" s="38">
        <v>33</v>
      </c>
      <c r="B998" s="78">
        <v>33</v>
      </c>
      <c r="C998" s="46">
        <v>8.91</v>
      </c>
      <c r="D998" s="47" t="s">
        <v>1260</v>
      </c>
      <c r="E998" s="48" t="s">
        <v>1522</v>
      </c>
      <c r="F998" s="49">
        <v>36895</v>
      </c>
      <c r="G998" s="50">
        <f t="shared" si="24"/>
        <v>14.075290896646132</v>
      </c>
      <c r="H998" s="47" t="s">
        <v>13</v>
      </c>
      <c r="I998" s="51">
        <v>42036</v>
      </c>
    </row>
    <row r="999" spans="1:9">
      <c r="A999" s="38">
        <v>34</v>
      </c>
      <c r="B999" s="78">
        <v>34</v>
      </c>
      <c r="C999" s="46">
        <v>8.8699999999999992</v>
      </c>
      <c r="D999" s="47" t="s">
        <v>1933</v>
      </c>
      <c r="E999" s="48" t="s">
        <v>1517</v>
      </c>
      <c r="F999" s="49">
        <v>13977</v>
      </c>
      <c r="G999" s="50">
        <f t="shared" si="24"/>
        <v>74.76796714579055</v>
      </c>
      <c r="H999" s="47" t="s">
        <v>13</v>
      </c>
      <c r="I999" s="51">
        <v>41286</v>
      </c>
    </row>
    <row r="1000" spans="1:9">
      <c r="A1000" s="38">
        <v>35</v>
      </c>
      <c r="B1000" s="78">
        <v>35</v>
      </c>
      <c r="C1000" s="46">
        <v>8.7899999999999991</v>
      </c>
      <c r="D1000" s="47" t="s">
        <v>1176</v>
      </c>
      <c r="E1000" s="48" t="s">
        <v>44</v>
      </c>
      <c r="F1000" s="49">
        <v>28326</v>
      </c>
      <c r="G1000" s="50">
        <f t="shared" si="24"/>
        <v>12.673511293634498</v>
      </c>
      <c r="H1000" s="47" t="s">
        <v>170</v>
      </c>
      <c r="I1000" s="51">
        <v>32955</v>
      </c>
    </row>
    <row r="1001" spans="1:9">
      <c r="A1001" s="38">
        <v>36</v>
      </c>
      <c r="B1001" s="78">
        <v>36</v>
      </c>
      <c r="C1001" s="46">
        <v>8.6199999999999992</v>
      </c>
      <c r="D1001" s="47" t="s">
        <v>1158</v>
      </c>
      <c r="E1001" s="48" t="s">
        <v>1229</v>
      </c>
      <c r="F1001" s="49">
        <v>27800</v>
      </c>
      <c r="G1001" s="50">
        <f t="shared" si="24"/>
        <v>14.105407255304586</v>
      </c>
      <c r="H1001" s="47" t="s">
        <v>433</v>
      </c>
      <c r="I1001" s="51">
        <v>32952</v>
      </c>
    </row>
    <row r="1002" spans="1:9">
      <c r="A1002" s="38">
        <v>37</v>
      </c>
      <c r="B1002" s="78">
        <v>37</v>
      </c>
      <c r="C1002" s="46">
        <v>8.61</v>
      </c>
      <c r="D1002" s="47" t="s">
        <v>1190</v>
      </c>
      <c r="E1002" s="48" t="s">
        <v>1215</v>
      </c>
      <c r="F1002" s="49">
        <v>35418</v>
      </c>
      <c r="G1002" s="50">
        <f t="shared" si="24"/>
        <v>13.979466119096509</v>
      </c>
      <c r="H1002" s="47" t="s">
        <v>13</v>
      </c>
      <c r="I1002" s="51">
        <v>40524</v>
      </c>
    </row>
    <row r="1003" spans="1:9">
      <c r="A1003" s="38">
        <v>38</v>
      </c>
      <c r="B1003" s="78">
        <v>38</v>
      </c>
      <c r="C1003" s="46">
        <v>8.59</v>
      </c>
      <c r="D1003" s="47" t="s">
        <v>1515</v>
      </c>
      <c r="E1003" s="48" t="s">
        <v>202</v>
      </c>
      <c r="F1003" s="49">
        <v>38945</v>
      </c>
      <c r="G1003" s="50">
        <f t="shared" si="24"/>
        <v>13.32785763175907</v>
      </c>
      <c r="H1003" s="47" t="s">
        <v>13</v>
      </c>
      <c r="I1003" s="51">
        <v>43813</v>
      </c>
    </row>
    <row r="1004" spans="1:9">
      <c r="A1004" s="38">
        <v>39</v>
      </c>
      <c r="B1004" s="78">
        <v>39</v>
      </c>
      <c r="C1004" s="46">
        <v>8.56</v>
      </c>
      <c r="D1004" s="47" t="s">
        <v>1238</v>
      </c>
      <c r="E1004" s="48" t="s">
        <v>1988</v>
      </c>
      <c r="F1004" s="49">
        <v>24564</v>
      </c>
      <c r="G1004" s="50">
        <f t="shared" si="24"/>
        <v>12.750171115674195</v>
      </c>
      <c r="H1004" s="47" t="s">
        <v>12</v>
      </c>
      <c r="I1004" s="52">
        <v>29221</v>
      </c>
    </row>
    <row r="1005" spans="1:9" ht="12" thickBot="1">
      <c r="A1005" s="67">
        <v>40</v>
      </c>
      <c r="B1005" s="80">
        <v>40</v>
      </c>
      <c r="C1005" s="134">
        <v>8.5</v>
      </c>
      <c r="D1005" s="69" t="s">
        <v>1178</v>
      </c>
      <c r="E1005" s="70" t="s">
        <v>1871</v>
      </c>
      <c r="F1005" s="71">
        <v>37708</v>
      </c>
      <c r="G1005" s="72">
        <f t="shared" si="24"/>
        <v>13.686516084873375</v>
      </c>
      <c r="H1005" s="69" t="s">
        <v>12</v>
      </c>
      <c r="I1005" s="73">
        <v>42707</v>
      </c>
    </row>
    <row r="1006" spans="1:9">
      <c r="A1006" s="38">
        <v>41</v>
      </c>
      <c r="B1006" s="78">
        <v>41</v>
      </c>
      <c r="C1006" s="46">
        <v>8.48</v>
      </c>
      <c r="D1006" s="47" t="s">
        <v>1219</v>
      </c>
      <c r="E1006" s="48" t="s">
        <v>1312</v>
      </c>
      <c r="F1006" s="49">
        <v>25659</v>
      </c>
      <c r="G1006" s="50">
        <f t="shared" si="24"/>
        <v>13.806981519507186</v>
      </c>
      <c r="H1006" s="47" t="s">
        <v>224</v>
      </c>
      <c r="I1006" s="51">
        <v>30702</v>
      </c>
    </row>
    <row r="1007" spans="1:9">
      <c r="A1007" s="38">
        <v>42</v>
      </c>
      <c r="B1007" s="78">
        <v>42</v>
      </c>
      <c r="C1007" s="46">
        <v>8.4700000000000006</v>
      </c>
      <c r="D1007" s="47" t="s">
        <v>1287</v>
      </c>
      <c r="E1007" s="48" t="s">
        <v>1288</v>
      </c>
      <c r="F1007" s="49">
        <v>26026</v>
      </c>
      <c r="G1007" s="50">
        <f t="shared" si="24"/>
        <v>12.802190280629706</v>
      </c>
      <c r="H1007" s="47" t="s">
        <v>224</v>
      </c>
      <c r="I1007" s="51">
        <v>30702</v>
      </c>
    </row>
    <row r="1008" spans="1:9">
      <c r="A1008" s="38">
        <v>43</v>
      </c>
      <c r="B1008" s="78">
        <v>43</v>
      </c>
      <c r="C1008" s="46">
        <v>8.36</v>
      </c>
      <c r="D1008" s="47" t="s">
        <v>1234</v>
      </c>
      <c r="E1008" s="48" t="s">
        <v>1989</v>
      </c>
      <c r="F1008" s="49">
        <v>36537</v>
      </c>
      <c r="G1008" s="50">
        <f t="shared" si="24"/>
        <v>15.0362765229295</v>
      </c>
      <c r="H1008" s="47" t="s">
        <v>8</v>
      </c>
      <c r="I1008" s="51">
        <v>42029</v>
      </c>
    </row>
    <row r="1009" spans="1:9">
      <c r="A1009" s="38">
        <v>44</v>
      </c>
      <c r="B1009" s="78">
        <v>44</v>
      </c>
      <c r="C1009" s="46">
        <v>8.34</v>
      </c>
      <c r="D1009" s="47" t="s">
        <v>1158</v>
      </c>
      <c r="E1009" s="48" t="s">
        <v>797</v>
      </c>
      <c r="F1009" s="49">
        <v>28118</v>
      </c>
      <c r="G1009" s="50">
        <f t="shared" si="24"/>
        <v>13.242984257357975</v>
      </c>
      <c r="H1009" s="47" t="s">
        <v>170</v>
      </c>
      <c r="I1009" s="51">
        <v>32955</v>
      </c>
    </row>
    <row r="1010" spans="1:9">
      <c r="A1010" s="38">
        <v>45</v>
      </c>
      <c r="B1010" s="78">
        <v>45</v>
      </c>
      <c r="C1010" s="46">
        <v>8.32</v>
      </c>
      <c r="D1010" s="47" t="s">
        <v>1558</v>
      </c>
      <c r="E1010" s="48" t="s">
        <v>550</v>
      </c>
      <c r="F1010" s="49">
        <v>36604</v>
      </c>
      <c r="G1010" s="50">
        <f t="shared" si="24"/>
        <v>14.69678302532512</v>
      </c>
      <c r="H1010" s="47" t="s">
        <v>12</v>
      </c>
      <c r="I1010" s="51">
        <v>41972</v>
      </c>
    </row>
    <row r="1011" spans="1:9">
      <c r="A1011" s="38">
        <v>46</v>
      </c>
      <c r="B1011" s="78">
        <v>46</v>
      </c>
      <c r="C1011" s="46">
        <v>8.3000000000000007</v>
      </c>
      <c r="D1011" s="47" t="s">
        <v>1170</v>
      </c>
      <c r="E1011" s="48" t="s">
        <v>766</v>
      </c>
      <c r="F1011" s="49">
        <v>35267</v>
      </c>
      <c r="G1011" s="50">
        <f t="shared" si="24"/>
        <v>13.672826830937714</v>
      </c>
      <c r="H1011" s="47" t="s">
        <v>170</v>
      </c>
      <c r="I1011" s="51">
        <v>40261</v>
      </c>
    </row>
    <row r="1012" spans="1:9">
      <c r="A1012" s="38">
        <v>47</v>
      </c>
      <c r="B1012" s="78">
        <v>47</v>
      </c>
      <c r="C1012" s="46">
        <v>8.18</v>
      </c>
      <c r="D1012" s="47" t="s">
        <v>1168</v>
      </c>
      <c r="E1012" s="48" t="s">
        <v>1739</v>
      </c>
      <c r="F1012" s="49">
        <v>24425</v>
      </c>
      <c r="G1012" s="50">
        <f t="shared" si="24"/>
        <v>13.19917864476386</v>
      </c>
      <c r="H1012" s="47" t="s">
        <v>224</v>
      </c>
      <c r="I1012" s="51">
        <v>29246</v>
      </c>
    </row>
    <row r="1013" spans="1:9">
      <c r="A1013" s="38">
        <v>48</v>
      </c>
      <c r="B1013" s="78">
        <v>48</v>
      </c>
      <c r="C1013" s="46">
        <v>8.1300000000000008</v>
      </c>
      <c r="D1013" s="47" t="s">
        <v>1207</v>
      </c>
      <c r="E1013" s="48" t="s">
        <v>1328</v>
      </c>
      <c r="F1013" s="49">
        <v>33274</v>
      </c>
      <c r="G1013" s="50">
        <f t="shared" si="24"/>
        <v>13.984941820670773</v>
      </c>
      <c r="H1013" s="47" t="s">
        <v>171</v>
      </c>
      <c r="I1013" s="51">
        <v>38382</v>
      </c>
    </row>
    <row r="1014" spans="1:9">
      <c r="A1014" s="38">
        <v>49</v>
      </c>
      <c r="B1014" s="78">
        <v>48</v>
      </c>
      <c r="C1014" s="46">
        <v>8.1300000000000008</v>
      </c>
      <c r="D1014" s="47" t="s">
        <v>1509</v>
      </c>
      <c r="E1014" s="48" t="s">
        <v>457</v>
      </c>
      <c r="F1014" s="49">
        <v>35125</v>
      </c>
      <c r="G1014" s="50">
        <f t="shared" si="24"/>
        <v>14.061601642710473</v>
      </c>
      <c r="H1014" s="47" t="s">
        <v>170</v>
      </c>
      <c r="I1014" s="51">
        <v>40261</v>
      </c>
    </row>
    <row r="1015" spans="1:9" ht="12" thickBot="1">
      <c r="A1015" s="67">
        <v>50</v>
      </c>
      <c r="B1015" s="80">
        <v>50</v>
      </c>
      <c r="C1015" s="134">
        <v>8.0500000000000007</v>
      </c>
      <c r="D1015" s="69" t="s">
        <v>1190</v>
      </c>
      <c r="E1015" s="70" t="s">
        <v>1316</v>
      </c>
      <c r="F1015" s="71">
        <v>28566</v>
      </c>
      <c r="G1015" s="72">
        <f t="shared" si="24"/>
        <v>13.708418891170432</v>
      </c>
      <c r="H1015" s="69" t="s">
        <v>170</v>
      </c>
      <c r="I1015" s="73">
        <v>33573</v>
      </c>
    </row>
    <row r="1016" spans="1:9">
      <c r="A1016" s="38">
        <v>51</v>
      </c>
      <c r="B1016" s="78">
        <v>51</v>
      </c>
      <c r="C1016" s="46">
        <v>8.0399999999999991</v>
      </c>
      <c r="D1016" s="47" t="s">
        <v>1186</v>
      </c>
      <c r="E1016" s="48" t="s">
        <v>1282</v>
      </c>
      <c r="F1016" s="49">
        <v>24193</v>
      </c>
      <c r="G1016" s="50">
        <f t="shared" si="24"/>
        <v>13.834360027378509</v>
      </c>
      <c r="H1016" s="47" t="s">
        <v>224</v>
      </c>
      <c r="I1016" s="51">
        <v>29246</v>
      </c>
    </row>
    <row r="1017" spans="1:9">
      <c r="A1017" s="38">
        <v>52</v>
      </c>
      <c r="B1017" s="78">
        <v>52</v>
      </c>
      <c r="C1017" s="46">
        <v>7.92</v>
      </c>
      <c r="D1017" s="47" t="s">
        <v>1285</v>
      </c>
      <c r="E1017" s="48" t="s">
        <v>1286</v>
      </c>
      <c r="F1017" s="49">
        <v>34116</v>
      </c>
      <c r="G1017" s="50">
        <f t="shared" si="24"/>
        <v>16.824093086926762</v>
      </c>
      <c r="H1017" s="47" t="s">
        <v>170</v>
      </c>
      <c r="I1017" s="51">
        <v>40261</v>
      </c>
    </row>
    <row r="1018" spans="1:9">
      <c r="A1018" s="38">
        <v>53</v>
      </c>
      <c r="B1018" s="78">
        <v>53</v>
      </c>
      <c r="C1018" s="46">
        <v>7.91</v>
      </c>
      <c r="D1018" s="47" t="s">
        <v>1167</v>
      </c>
      <c r="E1018" s="48" t="s">
        <v>1736</v>
      </c>
      <c r="F1018" s="49">
        <v>30784</v>
      </c>
      <c r="G1018" s="50">
        <f t="shared" si="24"/>
        <v>12.903490759753593</v>
      </c>
      <c r="H1018" s="47" t="s">
        <v>166</v>
      </c>
      <c r="I1018" s="51">
        <v>35497</v>
      </c>
    </row>
    <row r="1019" spans="1:9">
      <c r="A1019" s="38">
        <v>54</v>
      </c>
      <c r="B1019" s="78">
        <v>54</v>
      </c>
      <c r="C1019" s="46">
        <v>7.81</v>
      </c>
      <c r="D1019" s="47" t="s">
        <v>1480</v>
      </c>
      <c r="E1019" s="48" t="s">
        <v>402</v>
      </c>
      <c r="F1019" s="49">
        <v>24549</v>
      </c>
      <c r="G1019" s="50">
        <f t="shared" si="24"/>
        <v>12.85968514715948</v>
      </c>
      <c r="H1019" s="47" t="s">
        <v>224</v>
      </c>
      <c r="I1019" s="51">
        <v>29246</v>
      </c>
    </row>
    <row r="1020" spans="1:9">
      <c r="A1020" s="38">
        <v>55</v>
      </c>
      <c r="B1020" s="78">
        <v>55</v>
      </c>
      <c r="C1020" s="46">
        <v>7.77</v>
      </c>
      <c r="D1020" s="47" t="s">
        <v>1369</v>
      </c>
      <c r="E1020" s="48" t="s">
        <v>1370</v>
      </c>
      <c r="F1020" s="49">
        <v>37376</v>
      </c>
      <c r="G1020" s="50">
        <f t="shared" si="24"/>
        <v>13.697467488021903</v>
      </c>
      <c r="H1020" s="47" t="s">
        <v>13</v>
      </c>
      <c r="I1020" s="51">
        <v>42379</v>
      </c>
    </row>
    <row r="1021" spans="1:9">
      <c r="A1021" s="38">
        <v>56</v>
      </c>
      <c r="B1021" s="78">
        <v>56</v>
      </c>
      <c r="C1021" s="46">
        <v>7.73</v>
      </c>
      <c r="D1021" s="47" t="s">
        <v>1323</v>
      </c>
      <c r="E1021" s="48" t="s">
        <v>98</v>
      </c>
      <c r="F1021" s="49">
        <v>33894</v>
      </c>
      <c r="G1021" s="50">
        <f t="shared" si="24"/>
        <v>13.262149212867898</v>
      </c>
      <c r="H1021" s="47" t="s">
        <v>13</v>
      </c>
      <c r="I1021" s="51">
        <v>38738</v>
      </c>
    </row>
    <row r="1022" spans="1:9">
      <c r="A1022" s="38">
        <v>57</v>
      </c>
      <c r="B1022" s="78">
        <v>57</v>
      </c>
      <c r="C1022" s="46">
        <v>7.64</v>
      </c>
      <c r="D1022" s="47" t="s">
        <v>1926</v>
      </c>
      <c r="E1022" s="48" t="s">
        <v>1990</v>
      </c>
      <c r="F1022" s="49">
        <v>16071</v>
      </c>
      <c r="G1022" s="50">
        <f t="shared" si="24"/>
        <v>76.032854209445588</v>
      </c>
      <c r="H1022" s="47" t="s">
        <v>13</v>
      </c>
      <c r="I1022" s="51">
        <v>43842</v>
      </c>
    </row>
    <row r="1023" spans="1:9">
      <c r="A1023" s="38">
        <v>58</v>
      </c>
      <c r="B1023" s="78">
        <v>58</v>
      </c>
      <c r="C1023" s="46">
        <v>7.57</v>
      </c>
      <c r="D1023" s="47" t="s">
        <v>1812</v>
      </c>
      <c r="E1023" s="48" t="s">
        <v>1859</v>
      </c>
      <c r="F1023" s="49">
        <v>36947</v>
      </c>
      <c r="G1023" s="50">
        <f t="shared" si="24"/>
        <v>14.754277891854894</v>
      </c>
      <c r="H1023" s="47" t="s">
        <v>12</v>
      </c>
      <c r="I1023" s="51">
        <v>42336</v>
      </c>
    </row>
    <row r="1024" spans="1:9">
      <c r="A1024" s="38">
        <v>59</v>
      </c>
      <c r="B1024" s="78">
        <v>59</v>
      </c>
      <c r="C1024" s="46">
        <v>7.56</v>
      </c>
      <c r="D1024" s="47" t="s">
        <v>1533</v>
      </c>
      <c r="E1024" s="48" t="s">
        <v>1534</v>
      </c>
      <c r="F1024" s="49">
        <v>25524</v>
      </c>
      <c r="G1024" s="50">
        <f t="shared" si="24"/>
        <v>13.284052019164955</v>
      </c>
      <c r="H1024" s="47" t="s">
        <v>12</v>
      </c>
      <c r="I1024" s="52">
        <v>30376</v>
      </c>
    </row>
    <row r="1025" spans="1:9" ht="12" thickBot="1">
      <c r="A1025" s="67">
        <v>60</v>
      </c>
      <c r="B1025" s="80">
        <v>60</v>
      </c>
      <c r="C1025" s="134">
        <v>7.55</v>
      </c>
      <c r="D1025" s="69" t="s">
        <v>1223</v>
      </c>
      <c r="E1025" s="70" t="s">
        <v>28</v>
      </c>
      <c r="F1025" s="71">
        <v>32558</v>
      </c>
      <c r="G1025" s="72">
        <f t="shared" si="24"/>
        <v>14.792607802874743</v>
      </c>
      <c r="H1025" s="69" t="s">
        <v>13</v>
      </c>
      <c r="I1025" s="73">
        <v>37961</v>
      </c>
    </row>
    <row r="1026" spans="1:9">
      <c r="A1026" s="38">
        <v>61</v>
      </c>
      <c r="B1026" s="78">
        <v>61</v>
      </c>
      <c r="C1026" s="46">
        <v>7.54</v>
      </c>
      <c r="D1026" s="47" t="s">
        <v>1400</v>
      </c>
      <c r="E1026" s="48" t="s">
        <v>720</v>
      </c>
      <c r="F1026" s="49">
        <v>37195</v>
      </c>
      <c r="G1026" s="50">
        <f t="shared" si="24"/>
        <v>14.075290896646132</v>
      </c>
      <c r="H1026" s="47" t="s">
        <v>12</v>
      </c>
      <c r="I1026" s="51">
        <v>42336</v>
      </c>
    </row>
    <row r="1027" spans="1:9">
      <c r="A1027" s="38">
        <v>62</v>
      </c>
      <c r="B1027" s="78">
        <v>62</v>
      </c>
      <c r="C1027" s="46">
        <v>7.51</v>
      </c>
      <c r="D1027" s="47" t="s">
        <v>1302</v>
      </c>
      <c r="E1027" s="48" t="s">
        <v>32</v>
      </c>
      <c r="F1027" s="49">
        <v>26051</v>
      </c>
      <c r="G1027" s="50">
        <f t="shared" si="24"/>
        <v>12.733744010951403</v>
      </c>
      <c r="H1027" s="47" t="s">
        <v>224</v>
      </c>
      <c r="I1027" s="51">
        <v>30702</v>
      </c>
    </row>
    <row r="1028" spans="1:9">
      <c r="A1028" s="38">
        <v>63</v>
      </c>
      <c r="B1028" s="78">
        <v>63</v>
      </c>
      <c r="C1028" s="46">
        <v>7.39</v>
      </c>
      <c r="D1028" s="47" t="s">
        <v>1277</v>
      </c>
      <c r="E1028" s="48" t="s">
        <v>1991</v>
      </c>
      <c r="F1028" s="49">
        <v>28181</v>
      </c>
      <c r="G1028" s="50">
        <f t="shared" si="24"/>
        <v>12.744695414099931</v>
      </c>
      <c r="H1028" s="47" t="s">
        <v>170</v>
      </c>
      <c r="I1028" s="51">
        <v>32836</v>
      </c>
    </row>
    <row r="1029" spans="1:9">
      <c r="A1029" s="38">
        <v>64</v>
      </c>
      <c r="B1029" s="78">
        <v>64</v>
      </c>
      <c r="C1029" s="46">
        <v>7.25</v>
      </c>
      <c r="D1029" s="47" t="s">
        <v>1281</v>
      </c>
      <c r="E1029" s="48" t="s">
        <v>1220</v>
      </c>
      <c r="F1029" s="49">
        <v>24191</v>
      </c>
      <c r="G1029" s="50">
        <f t="shared" si="24"/>
        <v>13.839835728952773</v>
      </c>
      <c r="H1029" s="47" t="s">
        <v>224</v>
      </c>
      <c r="I1029" s="51">
        <v>29246</v>
      </c>
    </row>
    <row r="1030" spans="1:9">
      <c r="A1030" s="38">
        <v>65</v>
      </c>
      <c r="B1030" s="78">
        <v>64</v>
      </c>
      <c r="C1030" s="46">
        <v>7.25</v>
      </c>
      <c r="D1030" s="47" t="s">
        <v>1318</v>
      </c>
      <c r="E1030" s="48" t="s">
        <v>1294</v>
      </c>
      <c r="F1030" s="49">
        <v>25656</v>
      </c>
      <c r="G1030" s="50">
        <f t="shared" ref="G1030:G1050" si="25">(I1030-F1030)/365.25</f>
        <v>13.815195071868583</v>
      </c>
      <c r="H1030" s="47" t="s">
        <v>224</v>
      </c>
      <c r="I1030" s="51">
        <v>30702</v>
      </c>
    </row>
    <row r="1031" spans="1:9">
      <c r="A1031" s="38">
        <v>66</v>
      </c>
      <c r="B1031" s="78">
        <v>66</v>
      </c>
      <c r="C1031" s="46">
        <v>7.17</v>
      </c>
      <c r="D1031" s="47" t="s">
        <v>1299</v>
      </c>
      <c r="E1031" s="48" t="s">
        <v>1300</v>
      </c>
      <c r="F1031" s="49">
        <v>25865</v>
      </c>
      <c r="G1031" s="50">
        <f t="shared" si="25"/>
        <v>13.242984257357975</v>
      </c>
      <c r="H1031" s="47" t="s">
        <v>224</v>
      </c>
      <c r="I1031" s="51">
        <v>30702</v>
      </c>
    </row>
    <row r="1032" spans="1:9">
      <c r="A1032" s="38">
        <v>67</v>
      </c>
      <c r="B1032" s="78">
        <v>67</v>
      </c>
      <c r="C1032" s="46">
        <v>7.05</v>
      </c>
      <c r="D1032" s="47" t="s">
        <v>1323</v>
      </c>
      <c r="E1032" s="48" t="s">
        <v>1324</v>
      </c>
      <c r="F1032" s="49">
        <v>35461</v>
      </c>
      <c r="G1032" s="50">
        <f t="shared" si="25"/>
        <v>13.861738535249829</v>
      </c>
      <c r="H1032" s="47" t="s">
        <v>13</v>
      </c>
      <c r="I1032" s="51">
        <v>40524</v>
      </c>
    </row>
    <row r="1033" spans="1:9">
      <c r="A1033" s="38">
        <v>68</v>
      </c>
      <c r="B1033" s="78">
        <v>68</v>
      </c>
      <c r="C1033" s="46">
        <v>7.03</v>
      </c>
      <c r="D1033" s="47" t="s">
        <v>1302</v>
      </c>
      <c r="E1033" s="48" t="s">
        <v>1992</v>
      </c>
      <c r="F1033" s="49">
        <v>27924</v>
      </c>
      <c r="G1033" s="50">
        <f t="shared" si="25"/>
        <v>13.774127310061601</v>
      </c>
      <c r="H1033" s="47" t="s">
        <v>170</v>
      </c>
      <c r="I1033" s="51">
        <v>32955</v>
      </c>
    </row>
    <row r="1034" spans="1:9">
      <c r="A1034" s="38">
        <v>69</v>
      </c>
      <c r="B1034" s="78">
        <v>69</v>
      </c>
      <c r="C1034" s="46">
        <v>6.93</v>
      </c>
      <c r="D1034" s="47" t="s">
        <v>1167</v>
      </c>
      <c r="E1034" s="48" t="s">
        <v>727</v>
      </c>
      <c r="F1034" s="49">
        <v>29301</v>
      </c>
      <c r="G1034" s="50">
        <f t="shared" si="25"/>
        <v>13.976728268309378</v>
      </c>
      <c r="H1034" s="47" t="s">
        <v>433</v>
      </c>
      <c r="I1034" s="51">
        <v>34406</v>
      </c>
    </row>
    <row r="1035" spans="1:9" ht="12" thickBot="1">
      <c r="A1035" s="67">
        <v>70</v>
      </c>
      <c r="B1035" s="80">
        <v>70</v>
      </c>
      <c r="C1035" s="134">
        <v>6.88</v>
      </c>
      <c r="D1035" s="69" t="s">
        <v>1190</v>
      </c>
      <c r="E1035" s="70" t="s">
        <v>1737</v>
      </c>
      <c r="F1035" s="71">
        <v>29285</v>
      </c>
      <c r="G1035" s="72">
        <f t="shared" si="25"/>
        <v>13.883641341546886</v>
      </c>
      <c r="H1035" s="69" t="s">
        <v>433</v>
      </c>
      <c r="I1035" s="73">
        <v>34356</v>
      </c>
    </row>
    <row r="1036" spans="1:9">
      <c r="A1036" s="38">
        <v>71</v>
      </c>
      <c r="B1036" s="78">
        <v>71</v>
      </c>
      <c r="C1036" s="46">
        <v>6.86</v>
      </c>
      <c r="D1036" s="47" t="s">
        <v>1402</v>
      </c>
      <c r="E1036" s="48" t="s">
        <v>308</v>
      </c>
      <c r="F1036" s="49">
        <v>37996</v>
      </c>
      <c r="G1036" s="50">
        <f t="shared" si="25"/>
        <v>14.184804928131417</v>
      </c>
      <c r="H1036" s="47" t="s">
        <v>170</v>
      </c>
      <c r="I1036" s="51">
        <v>43177</v>
      </c>
    </row>
    <row r="1037" spans="1:9">
      <c r="A1037" s="38">
        <v>72</v>
      </c>
      <c r="B1037" s="78">
        <v>72</v>
      </c>
      <c r="C1037" s="46">
        <v>6.85</v>
      </c>
      <c r="D1037" s="47" t="s">
        <v>1301</v>
      </c>
      <c r="E1037" s="48" t="s">
        <v>25</v>
      </c>
      <c r="F1037" s="49">
        <v>25614</v>
      </c>
      <c r="G1037" s="50">
        <f t="shared" si="25"/>
        <v>13.930184804928132</v>
      </c>
      <c r="H1037" s="47" t="s">
        <v>224</v>
      </c>
      <c r="I1037" s="51">
        <v>30702</v>
      </c>
    </row>
    <row r="1038" spans="1:9">
      <c r="A1038" s="38">
        <v>73</v>
      </c>
      <c r="B1038" s="78">
        <v>73</v>
      </c>
      <c r="C1038" s="46">
        <v>6.8</v>
      </c>
      <c r="D1038" s="47" t="s">
        <v>1809</v>
      </c>
      <c r="E1038" s="48" t="s">
        <v>1552</v>
      </c>
      <c r="F1038" s="49">
        <v>36757</v>
      </c>
      <c r="G1038" s="50">
        <f t="shared" si="25"/>
        <v>14.277891854893909</v>
      </c>
      <c r="H1038" s="47" t="s">
        <v>12</v>
      </c>
      <c r="I1038" s="51">
        <v>41972</v>
      </c>
    </row>
    <row r="1039" spans="1:9">
      <c r="A1039" s="38">
        <v>74</v>
      </c>
      <c r="B1039" s="78">
        <v>74</v>
      </c>
      <c r="C1039" s="46">
        <v>6.79</v>
      </c>
      <c r="D1039" s="47" t="s">
        <v>1170</v>
      </c>
      <c r="E1039" s="48" t="s">
        <v>1233</v>
      </c>
      <c r="F1039" s="49">
        <v>28026</v>
      </c>
      <c r="G1039" s="50">
        <f t="shared" si="25"/>
        <v>12.213552361396303</v>
      </c>
      <c r="H1039" s="47" t="s">
        <v>170</v>
      </c>
      <c r="I1039" s="51">
        <v>32487</v>
      </c>
    </row>
    <row r="1040" spans="1:9">
      <c r="A1040" s="38">
        <v>75</v>
      </c>
      <c r="B1040" s="78">
        <v>75</v>
      </c>
      <c r="C1040" s="46">
        <v>6.64</v>
      </c>
      <c r="D1040" s="47" t="s">
        <v>1305</v>
      </c>
      <c r="E1040" s="48" t="s">
        <v>1993</v>
      </c>
      <c r="F1040" s="49">
        <v>27519</v>
      </c>
      <c r="G1040" s="50">
        <f t="shared" si="25"/>
        <v>13.754962354551678</v>
      </c>
      <c r="H1040" s="47" t="s">
        <v>224</v>
      </c>
      <c r="I1040" s="51">
        <v>32543</v>
      </c>
    </row>
    <row r="1041" spans="1:9">
      <c r="A1041" s="38">
        <v>76</v>
      </c>
      <c r="B1041" s="78">
        <v>76</v>
      </c>
      <c r="C1041" s="46">
        <v>6.62</v>
      </c>
      <c r="D1041" s="47" t="s">
        <v>1303</v>
      </c>
      <c r="E1041" s="48" t="s">
        <v>1304</v>
      </c>
      <c r="F1041" s="49">
        <v>26188</v>
      </c>
      <c r="G1041" s="50">
        <f t="shared" si="25"/>
        <v>12.358658453114305</v>
      </c>
      <c r="H1041" s="47" t="s">
        <v>224</v>
      </c>
      <c r="I1041" s="51">
        <v>30702</v>
      </c>
    </row>
    <row r="1042" spans="1:9">
      <c r="A1042" s="38">
        <v>77</v>
      </c>
      <c r="B1042" s="78">
        <v>77</v>
      </c>
      <c r="C1042" s="46">
        <v>6.6</v>
      </c>
      <c r="D1042" s="47" t="s">
        <v>1305</v>
      </c>
      <c r="E1042" s="48" t="s">
        <v>1306</v>
      </c>
      <c r="F1042" s="49">
        <v>27574</v>
      </c>
      <c r="G1042" s="50">
        <f t="shared" si="25"/>
        <v>13.604380561259411</v>
      </c>
      <c r="H1042" s="47" t="s">
        <v>224</v>
      </c>
      <c r="I1042" s="51">
        <v>32543</v>
      </c>
    </row>
    <row r="1043" spans="1:9">
      <c r="A1043" s="38">
        <v>78</v>
      </c>
      <c r="B1043" s="78">
        <v>78</v>
      </c>
      <c r="C1043" s="46">
        <v>6.52</v>
      </c>
      <c r="D1043" s="47" t="s">
        <v>1466</v>
      </c>
      <c r="E1043" s="48" t="s">
        <v>1437</v>
      </c>
      <c r="F1043" s="49">
        <v>25739</v>
      </c>
      <c r="G1043" s="50">
        <f t="shared" si="25"/>
        <v>13.587953456536619</v>
      </c>
      <c r="H1043" s="47" t="s">
        <v>224</v>
      </c>
      <c r="I1043" s="51">
        <v>30702</v>
      </c>
    </row>
    <row r="1044" spans="1:9">
      <c r="A1044" s="38">
        <v>79</v>
      </c>
      <c r="B1044" s="78">
        <v>78</v>
      </c>
      <c r="C1044" s="46">
        <v>6.52</v>
      </c>
      <c r="D1044" s="47" t="s">
        <v>1554</v>
      </c>
      <c r="E1044" s="48" t="s">
        <v>1487</v>
      </c>
      <c r="F1044" s="49">
        <v>38224</v>
      </c>
      <c r="G1044" s="50">
        <f t="shared" si="25"/>
        <v>13.579739904175222</v>
      </c>
      <c r="H1044" s="47" t="s">
        <v>170</v>
      </c>
      <c r="I1044" s="51">
        <v>43184</v>
      </c>
    </row>
    <row r="1045" spans="1:9" ht="12" thickBot="1">
      <c r="A1045" s="67">
        <v>80</v>
      </c>
      <c r="B1045" s="80">
        <v>80</v>
      </c>
      <c r="C1045" s="134">
        <v>6.49</v>
      </c>
      <c r="D1045" s="69" t="s">
        <v>1168</v>
      </c>
      <c r="E1045" s="70" t="s">
        <v>1231</v>
      </c>
      <c r="F1045" s="71">
        <v>25698</v>
      </c>
      <c r="G1045" s="72">
        <f t="shared" si="25"/>
        <v>13.700205338809035</v>
      </c>
      <c r="H1045" s="69" t="s">
        <v>224</v>
      </c>
      <c r="I1045" s="73">
        <v>30702</v>
      </c>
    </row>
    <row r="1046" spans="1:9">
      <c r="A1046" s="38">
        <v>81</v>
      </c>
      <c r="B1046" s="78">
        <v>80</v>
      </c>
      <c r="C1046" s="46">
        <v>6.49</v>
      </c>
      <c r="D1046" s="47" t="s">
        <v>1994</v>
      </c>
      <c r="E1046" s="48" t="s">
        <v>1413</v>
      </c>
      <c r="F1046" s="49">
        <v>28313</v>
      </c>
      <c r="G1046" s="50">
        <f t="shared" si="25"/>
        <v>12.424366872005475</v>
      </c>
      <c r="H1046" s="47" t="s">
        <v>170</v>
      </c>
      <c r="I1046" s="51">
        <v>32851</v>
      </c>
    </row>
    <row r="1047" spans="1:9">
      <c r="A1047" s="38">
        <v>82</v>
      </c>
      <c r="B1047" s="78">
        <v>82</v>
      </c>
      <c r="C1047" s="46">
        <v>6.48</v>
      </c>
      <c r="D1047" s="47" t="s">
        <v>1230</v>
      </c>
      <c r="E1047" s="48" t="s">
        <v>1508</v>
      </c>
      <c r="F1047" s="49">
        <v>24484</v>
      </c>
      <c r="G1047" s="50">
        <f t="shared" si="25"/>
        <v>13.037645448323067</v>
      </c>
      <c r="H1047" s="47" t="s">
        <v>224</v>
      </c>
      <c r="I1047" s="51">
        <v>29246</v>
      </c>
    </row>
    <row r="1048" spans="1:9">
      <c r="A1048" s="38">
        <v>83</v>
      </c>
      <c r="B1048" s="78">
        <v>83</v>
      </c>
      <c r="C1048" s="46">
        <v>6.43</v>
      </c>
      <c r="D1048" s="47" t="s">
        <v>1295</v>
      </c>
      <c r="E1048" s="48" t="s">
        <v>528</v>
      </c>
      <c r="F1048" s="49">
        <v>27859</v>
      </c>
      <c r="G1048" s="50">
        <f t="shared" si="25"/>
        <v>12.824093086926762</v>
      </c>
      <c r="H1048" s="47" t="s">
        <v>224</v>
      </c>
      <c r="I1048" s="51">
        <v>32543</v>
      </c>
    </row>
    <row r="1049" spans="1:9">
      <c r="A1049" s="38">
        <v>84</v>
      </c>
      <c r="B1049" s="78">
        <v>84</v>
      </c>
      <c r="C1049" s="46">
        <v>6.36</v>
      </c>
      <c r="D1049" s="47" t="s">
        <v>1240</v>
      </c>
      <c r="E1049" s="48" t="s">
        <v>1995</v>
      </c>
      <c r="F1049" s="49">
        <v>29772</v>
      </c>
      <c r="G1049" s="50">
        <f t="shared" si="25"/>
        <v>12.399726214921287</v>
      </c>
      <c r="H1049" s="47" t="s">
        <v>170</v>
      </c>
      <c r="I1049" s="51">
        <v>34301</v>
      </c>
    </row>
    <row r="1050" spans="1:9">
      <c r="A1050" s="38">
        <v>85</v>
      </c>
      <c r="B1050" s="78">
        <v>85</v>
      </c>
      <c r="C1050" s="46">
        <v>6.23</v>
      </c>
      <c r="D1050" s="47" t="s">
        <v>1216</v>
      </c>
      <c r="E1050" s="48" t="s">
        <v>465</v>
      </c>
      <c r="F1050" s="49">
        <v>35500</v>
      </c>
      <c r="G1050" s="50">
        <f t="shared" si="25"/>
        <v>13.034907597535934</v>
      </c>
      <c r="H1050" s="47" t="s">
        <v>170</v>
      </c>
      <c r="I1050" s="51">
        <v>40261</v>
      </c>
    </row>
    <row r="1051" spans="1:9">
      <c r="B1051" s="28"/>
    </row>
    <row r="1052" spans="1:9" ht="13">
      <c r="A1052" s="40" t="s">
        <v>1715</v>
      </c>
      <c r="B1052" s="41"/>
      <c r="C1052" s="35"/>
      <c r="D1052" s="35"/>
      <c r="E1052" s="35"/>
      <c r="F1052" s="42"/>
      <c r="G1052" s="42"/>
      <c r="H1052" s="35"/>
      <c r="I1052" s="42"/>
    </row>
    <row r="1053" spans="1:9">
      <c r="A1053" s="93" t="s">
        <v>1</v>
      </c>
      <c r="B1053" s="43" t="s">
        <v>1559</v>
      </c>
      <c r="C1053" s="44" t="s">
        <v>0</v>
      </c>
      <c r="D1053" s="45" t="s">
        <v>4</v>
      </c>
      <c r="E1053" s="45" t="s">
        <v>5</v>
      </c>
      <c r="F1053" s="44" t="s">
        <v>2</v>
      </c>
      <c r="G1053" s="44" t="s">
        <v>124</v>
      </c>
      <c r="H1053" s="45" t="s">
        <v>3</v>
      </c>
      <c r="I1053" s="100" t="s">
        <v>6</v>
      </c>
    </row>
    <row r="1054" spans="1:9">
      <c r="A1054" s="38">
        <v>1</v>
      </c>
      <c r="B1054" s="78">
        <v>1</v>
      </c>
      <c r="C1054" s="124" t="s">
        <v>1657</v>
      </c>
      <c r="D1054" s="47" t="s">
        <v>1176</v>
      </c>
      <c r="E1054" s="48" t="s">
        <v>232</v>
      </c>
      <c r="F1054" s="49">
        <v>28578</v>
      </c>
      <c r="G1054" s="50">
        <f t="shared" ref="G1054:G1119" si="26">(I1054-F1054)/365.25</f>
        <v>13.650924024640657</v>
      </c>
      <c r="H1054" s="47" t="s">
        <v>170</v>
      </c>
      <c r="I1054" s="51">
        <v>33564</v>
      </c>
    </row>
    <row r="1055" spans="1:9">
      <c r="A1055" s="38">
        <v>2</v>
      </c>
      <c r="B1055" s="78">
        <v>2</v>
      </c>
      <c r="C1055" s="46">
        <v>11.37</v>
      </c>
      <c r="D1055" s="47" t="s">
        <v>1283</v>
      </c>
      <c r="E1055" s="48" t="s">
        <v>1996</v>
      </c>
      <c r="F1055" s="49">
        <v>27036</v>
      </c>
      <c r="G1055" s="50">
        <f t="shared" si="26"/>
        <v>13.180013689253936</v>
      </c>
      <c r="H1055" s="47" t="s">
        <v>170</v>
      </c>
      <c r="I1055" s="51">
        <v>31850</v>
      </c>
    </row>
    <row r="1056" spans="1:9">
      <c r="A1056" s="38">
        <v>3</v>
      </c>
      <c r="B1056" s="78">
        <v>3</v>
      </c>
      <c r="C1056" s="46">
        <v>11.07</v>
      </c>
      <c r="D1056" s="47" t="s">
        <v>1251</v>
      </c>
      <c r="E1056" s="48" t="s">
        <v>1252</v>
      </c>
      <c r="F1056" s="49">
        <v>38406</v>
      </c>
      <c r="G1056" s="50">
        <f t="shared" si="26"/>
        <v>13.043121149897331</v>
      </c>
      <c r="H1056" s="47" t="s">
        <v>171</v>
      </c>
      <c r="I1056" s="51">
        <v>43170</v>
      </c>
    </row>
    <row r="1057" spans="1:9">
      <c r="A1057" s="38">
        <v>4</v>
      </c>
      <c r="B1057" s="78">
        <v>4</v>
      </c>
      <c r="C1057" s="46">
        <v>10.57</v>
      </c>
      <c r="D1057" s="47" t="s">
        <v>1228</v>
      </c>
      <c r="E1057" s="48" t="s">
        <v>1268</v>
      </c>
      <c r="F1057" s="49">
        <v>36639</v>
      </c>
      <c r="G1057" s="50">
        <f t="shared" si="26"/>
        <v>12.821355236139631</v>
      </c>
      <c r="H1057" s="47" t="s">
        <v>13</v>
      </c>
      <c r="I1057" s="51">
        <v>41322</v>
      </c>
    </row>
    <row r="1058" spans="1:9">
      <c r="A1058" s="38">
        <v>5</v>
      </c>
      <c r="B1058" s="78">
        <v>5</v>
      </c>
      <c r="C1058" s="46">
        <v>10.33</v>
      </c>
      <c r="D1058" s="47" t="s">
        <v>844</v>
      </c>
      <c r="E1058" s="48" t="s">
        <v>90</v>
      </c>
      <c r="F1058" s="49">
        <v>37432</v>
      </c>
      <c r="G1058" s="50">
        <f t="shared" si="26"/>
        <v>12.643394934976044</v>
      </c>
      <c r="H1058" s="47" t="s">
        <v>13</v>
      </c>
      <c r="I1058" s="51">
        <v>42050</v>
      </c>
    </row>
    <row r="1059" spans="1:9">
      <c r="A1059" s="38">
        <v>6</v>
      </c>
      <c r="B1059" s="78">
        <v>6</v>
      </c>
      <c r="C1059" s="46">
        <v>10.27</v>
      </c>
      <c r="D1059" s="47" t="s">
        <v>1515</v>
      </c>
      <c r="E1059" s="48" t="s">
        <v>202</v>
      </c>
      <c r="F1059" s="49">
        <v>38945</v>
      </c>
      <c r="G1059" s="50">
        <f t="shared" si="26"/>
        <v>13.289527720739219</v>
      </c>
      <c r="H1059" s="47" t="s">
        <v>1658</v>
      </c>
      <c r="I1059" s="51">
        <v>43799</v>
      </c>
    </row>
    <row r="1060" spans="1:9">
      <c r="A1060" s="38">
        <v>7</v>
      </c>
      <c r="B1060" s="78">
        <v>7</v>
      </c>
      <c r="C1060" s="46">
        <v>10.16</v>
      </c>
      <c r="D1060" s="47" t="s">
        <v>1326</v>
      </c>
      <c r="E1060" s="48" t="s">
        <v>1793</v>
      </c>
      <c r="F1060" s="49">
        <v>27199</v>
      </c>
      <c r="G1060" s="50">
        <f t="shared" si="26"/>
        <v>12.733744010951403</v>
      </c>
      <c r="H1060" s="47" t="s">
        <v>170</v>
      </c>
      <c r="I1060" s="51">
        <v>31850</v>
      </c>
    </row>
    <row r="1061" spans="1:9">
      <c r="A1061" s="38">
        <v>8</v>
      </c>
      <c r="B1061" s="78">
        <v>8</v>
      </c>
      <c r="C1061" s="46">
        <v>9.65</v>
      </c>
      <c r="D1061" s="47" t="s">
        <v>1178</v>
      </c>
      <c r="E1061" s="48" t="s">
        <v>1293</v>
      </c>
      <c r="F1061" s="49">
        <v>27192</v>
      </c>
      <c r="G1061" s="50">
        <f t="shared" si="26"/>
        <v>12.752908966461328</v>
      </c>
      <c r="H1061" s="47" t="s">
        <v>170</v>
      </c>
      <c r="I1061" s="51">
        <v>31850</v>
      </c>
    </row>
    <row r="1062" spans="1:9">
      <c r="A1062" s="38">
        <v>9</v>
      </c>
      <c r="B1062" s="78">
        <v>9</v>
      </c>
      <c r="C1062" s="46">
        <v>9.3800000000000008</v>
      </c>
      <c r="D1062" s="47" t="s">
        <v>1178</v>
      </c>
      <c r="E1062" s="48" t="s">
        <v>1871</v>
      </c>
      <c r="F1062" s="49">
        <v>37708</v>
      </c>
      <c r="G1062" s="50">
        <f t="shared" si="26"/>
        <v>13.056810403832991</v>
      </c>
      <c r="H1062" s="47" t="s">
        <v>13</v>
      </c>
      <c r="I1062" s="51">
        <v>42477</v>
      </c>
    </row>
    <row r="1063" spans="1:9" ht="12" thickBot="1">
      <c r="A1063" s="67">
        <v>10</v>
      </c>
      <c r="B1063" s="80">
        <v>10</v>
      </c>
      <c r="C1063" s="68">
        <v>9.23</v>
      </c>
      <c r="D1063" s="69" t="s">
        <v>1263</v>
      </c>
      <c r="E1063" s="70" t="s">
        <v>1264</v>
      </c>
      <c r="F1063" s="71">
        <v>26718</v>
      </c>
      <c r="G1063" s="72">
        <f t="shared" si="26"/>
        <v>14.050650239561945</v>
      </c>
      <c r="H1063" s="69" t="s">
        <v>170</v>
      </c>
      <c r="I1063" s="73">
        <v>31850</v>
      </c>
    </row>
    <row r="1064" spans="1:9">
      <c r="A1064" s="38">
        <v>11</v>
      </c>
      <c r="B1064" s="78">
        <v>11</v>
      </c>
      <c r="C1064" s="46">
        <v>9.18</v>
      </c>
      <c r="D1064" s="47" t="s">
        <v>1933</v>
      </c>
      <c r="E1064" s="48" t="s">
        <v>1517</v>
      </c>
      <c r="F1064" s="49">
        <v>13977</v>
      </c>
      <c r="G1064" s="50">
        <f t="shared" si="26"/>
        <v>80.903490759753595</v>
      </c>
      <c r="H1064" s="47" t="s">
        <v>125</v>
      </c>
      <c r="I1064" s="51">
        <v>43527</v>
      </c>
    </row>
    <row r="1065" spans="1:9">
      <c r="A1065" s="38">
        <v>12</v>
      </c>
      <c r="B1065" s="78">
        <v>12</v>
      </c>
      <c r="C1065" s="46">
        <v>9.1</v>
      </c>
      <c r="D1065" s="47" t="s">
        <v>1358</v>
      </c>
      <c r="E1065" s="48" t="s">
        <v>244</v>
      </c>
      <c r="F1065" s="49">
        <v>37712</v>
      </c>
      <c r="G1065" s="50">
        <f t="shared" si="26"/>
        <v>13.045859000684462</v>
      </c>
      <c r="H1065" s="47" t="s">
        <v>13</v>
      </c>
      <c r="I1065" s="51">
        <v>42477</v>
      </c>
    </row>
    <row r="1066" spans="1:9">
      <c r="A1066" s="38">
        <v>13</v>
      </c>
      <c r="B1066" s="78">
        <v>13</v>
      </c>
      <c r="C1066" s="46" t="s">
        <v>1659</v>
      </c>
      <c r="D1066" s="47" t="s">
        <v>1509</v>
      </c>
      <c r="E1066" s="48" t="s">
        <v>902</v>
      </c>
      <c r="F1066" s="49">
        <v>28717</v>
      </c>
      <c r="G1066" s="50">
        <f t="shared" si="26"/>
        <v>13.270362765229295</v>
      </c>
      <c r="H1066" s="47" t="s">
        <v>170</v>
      </c>
      <c r="I1066" s="51">
        <v>33564</v>
      </c>
    </row>
    <row r="1067" spans="1:9">
      <c r="A1067" s="38">
        <v>14</v>
      </c>
      <c r="B1067" s="78">
        <v>14</v>
      </c>
      <c r="C1067" s="46">
        <v>8.9700000000000006</v>
      </c>
      <c r="D1067" s="47" t="s">
        <v>1371</v>
      </c>
      <c r="E1067" s="48" t="s">
        <v>1551</v>
      </c>
      <c r="F1067" s="49">
        <v>38769</v>
      </c>
      <c r="G1067" s="50">
        <f t="shared" si="26"/>
        <v>12.91170431211499</v>
      </c>
      <c r="H1067" s="47" t="s">
        <v>13</v>
      </c>
      <c r="I1067" s="51">
        <v>43485</v>
      </c>
    </row>
    <row r="1068" spans="1:9">
      <c r="A1068" s="38">
        <v>15</v>
      </c>
      <c r="B1068" s="78">
        <v>15</v>
      </c>
      <c r="C1068" s="46">
        <v>8.8800000000000008</v>
      </c>
      <c r="D1068" s="47" t="s">
        <v>1168</v>
      </c>
      <c r="E1068" s="48" t="s">
        <v>1535</v>
      </c>
      <c r="F1068" s="49">
        <v>37328</v>
      </c>
      <c r="G1068" s="50">
        <f t="shared" si="26"/>
        <v>12.695414099931554</v>
      </c>
      <c r="H1068" s="47" t="s">
        <v>16</v>
      </c>
      <c r="I1068" s="51">
        <v>41965</v>
      </c>
    </row>
    <row r="1069" spans="1:9">
      <c r="A1069" s="38">
        <v>16</v>
      </c>
      <c r="B1069" s="78">
        <v>16</v>
      </c>
      <c r="C1069" s="46">
        <v>8.7899999999999991</v>
      </c>
      <c r="D1069" s="47" t="s">
        <v>1190</v>
      </c>
      <c r="E1069" s="48" t="s">
        <v>205</v>
      </c>
      <c r="F1069" s="49">
        <v>35165</v>
      </c>
      <c r="G1069" s="50">
        <f t="shared" si="26"/>
        <v>12.678986995208762</v>
      </c>
      <c r="H1069" s="47" t="s">
        <v>13</v>
      </c>
      <c r="I1069" s="51">
        <v>39796</v>
      </c>
    </row>
    <row r="1070" spans="1:9">
      <c r="A1070" s="38">
        <v>17</v>
      </c>
      <c r="B1070" s="78">
        <v>17</v>
      </c>
      <c r="C1070" s="46">
        <v>8.77</v>
      </c>
      <c r="D1070" s="47" t="s">
        <v>1354</v>
      </c>
      <c r="E1070" s="48" t="s">
        <v>356</v>
      </c>
      <c r="F1070" s="49">
        <v>38544</v>
      </c>
      <c r="G1070" s="50">
        <f t="shared" si="26"/>
        <v>12.605065023956195</v>
      </c>
      <c r="H1070" s="47" t="s">
        <v>13</v>
      </c>
      <c r="I1070" s="51">
        <v>43148</v>
      </c>
    </row>
    <row r="1071" spans="1:9">
      <c r="A1071" s="38">
        <v>18</v>
      </c>
      <c r="B1071" s="78">
        <v>18</v>
      </c>
      <c r="C1071" s="46">
        <v>8.75</v>
      </c>
      <c r="D1071" s="47" t="s">
        <v>1491</v>
      </c>
      <c r="E1071" s="48" t="s">
        <v>800</v>
      </c>
      <c r="F1071" s="49">
        <v>36101</v>
      </c>
      <c r="G1071" s="50">
        <f t="shared" si="26"/>
        <v>12.2217659137577</v>
      </c>
      <c r="H1071" s="47" t="s">
        <v>168</v>
      </c>
      <c r="I1071" s="51">
        <v>40565</v>
      </c>
    </row>
    <row r="1072" spans="1:9">
      <c r="A1072" s="38">
        <v>19</v>
      </c>
      <c r="B1072" s="78">
        <v>19</v>
      </c>
      <c r="C1072" s="46">
        <v>8.73</v>
      </c>
      <c r="D1072" s="47" t="s">
        <v>1223</v>
      </c>
      <c r="E1072" s="48" t="s">
        <v>1997</v>
      </c>
      <c r="F1072" s="49">
        <v>34048</v>
      </c>
      <c r="G1072" s="50">
        <f t="shared" si="26"/>
        <v>12.725530458590006</v>
      </c>
      <c r="H1072" s="47" t="s">
        <v>13</v>
      </c>
      <c r="I1072" s="51">
        <v>38696</v>
      </c>
    </row>
    <row r="1073" spans="1:9" ht="12" thickBot="1">
      <c r="A1073" s="67">
        <v>20</v>
      </c>
      <c r="B1073" s="80">
        <v>20</v>
      </c>
      <c r="C1073" s="68">
        <v>8.5500000000000007</v>
      </c>
      <c r="D1073" s="69" t="s">
        <v>1234</v>
      </c>
      <c r="E1073" s="70" t="s">
        <v>724</v>
      </c>
      <c r="F1073" s="71">
        <v>37560</v>
      </c>
      <c r="G1073" s="72">
        <f t="shared" si="26"/>
        <v>12.271047227926077</v>
      </c>
      <c r="H1073" s="69" t="s">
        <v>13</v>
      </c>
      <c r="I1073" s="73">
        <v>42042</v>
      </c>
    </row>
    <row r="1074" spans="1:9">
      <c r="A1074" s="38">
        <v>21</v>
      </c>
      <c r="B1074" s="78">
        <v>21</v>
      </c>
      <c r="C1074" s="46">
        <v>8.43</v>
      </c>
      <c r="D1074" s="47" t="s">
        <v>1178</v>
      </c>
      <c r="E1074" s="48" t="s">
        <v>354</v>
      </c>
      <c r="F1074" s="49">
        <v>28288</v>
      </c>
      <c r="G1074" s="50">
        <f t="shared" si="26"/>
        <v>11.496235455167694</v>
      </c>
      <c r="H1074" s="47" t="s">
        <v>170</v>
      </c>
      <c r="I1074" s="51">
        <v>32487</v>
      </c>
    </row>
    <row r="1075" spans="1:9">
      <c r="A1075" s="38">
        <v>22</v>
      </c>
      <c r="B1075" s="78">
        <v>21</v>
      </c>
      <c r="C1075" s="46">
        <v>8.43</v>
      </c>
      <c r="D1075" s="47" t="s">
        <v>1240</v>
      </c>
      <c r="E1075" s="48" t="s">
        <v>505</v>
      </c>
      <c r="F1075" s="49">
        <v>39196</v>
      </c>
      <c r="G1075" s="50">
        <f t="shared" si="26"/>
        <v>12.643394934976044</v>
      </c>
      <c r="H1075" s="47" t="s">
        <v>13</v>
      </c>
      <c r="I1075" s="51">
        <v>43814</v>
      </c>
    </row>
    <row r="1076" spans="1:9">
      <c r="A1076" s="38">
        <v>23</v>
      </c>
      <c r="B1076" s="78">
        <v>23</v>
      </c>
      <c r="C1076" s="46">
        <v>8.2899999999999991</v>
      </c>
      <c r="D1076" s="47" t="s">
        <v>1230</v>
      </c>
      <c r="E1076" s="48" t="s">
        <v>202</v>
      </c>
      <c r="F1076" s="49">
        <v>27347</v>
      </c>
      <c r="G1076" s="50">
        <f t="shared" si="26"/>
        <v>12.328542094455852</v>
      </c>
      <c r="H1076" s="47" t="s">
        <v>170</v>
      </c>
      <c r="I1076" s="51">
        <v>31850</v>
      </c>
    </row>
    <row r="1077" spans="1:9">
      <c r="A1077" s="38">
        <v>24</v>
      </c>
      <c r="B1077" s="78">
        <v>24</v>
      </c>
      <c r="C1077" s="46">
        <v>8.27</v>
      </c>
      <c r="D1077" s="47" t="s">
        <v>1548</v>
      </c>
      <c r="E1077" s="48" t="s">
        <v>1553</v>
      </c>
      <c r="F1077" s="49">
        <v>37676</v>
      </c>
      <c r="G1077" s="50">
        <f t="shared" si="26"/>
        <v>13.144421629021219</v>
      </c>
      <c r="H1077" s="47" t="s">
        <v>13</v>
      </c>
      <c r="I1077" s="51">
        <v>42477</v>
      </c>
    </row>
    <row r="1078" spans="1:9">
      <c r="A1078" s="38">
        <v>25</v>
      </c>
      <c r="B1078" s="78">
        <v>25</v>
      </c>
      <c r="C1078" s="46">
        <v>8.25</v>
      </c>
      <c r="D1078" s="47" t="s">
        <v>1433</v>
      </c>
      <c r="E1078" s="48" t="s">
        <v>505</v>
      </c>
      <c r="F1078" s="49">
        <v>27428</v>
      </c>
      <c r="G1078" s="50">
        <f t="shared" si="26"/>
        <v>12.106776180698152</v>
      </c>
      <c r="H1078" s="47" t="s">
        <v>170</v>
      </c>
      <c r="I1078" s="51">
        <v>31850</v>
      </c>
    </row>
    <row r="1079" spans="1:9">
      <c r="A1079" s="38">
        <v>26</v>
      </c>
      <c r="B1079" s="78">
        <v>26</v>
      </c>
      <c r="C1079" s="46">
        <v>8.23</v>
      </c>
      <c r="D1079" s="47" t="s">
        <v>1190</v>
      </c>
      <c r="E1079" s="48" t="s">
        <v>1399</v>
      </c>
      <c r="F1079" s="49">
        <v>37391</v>
      </c>
      <c r="G1079" s="50">
        <f t="shared" si="26"/>
        <v>12.542094455852157</v>
      </c>
      <c r="H1079" s="47" t="s">
        <v>10</v>
      </c>
      <c r="I1079" s="51">
        <v>41972</v>
      </c>
    </row>
    <row r="1080" spans="1:9">
      <c r="A1080" s="38">
        <v>27</v>
      </c>
      <c r="B1080" s="78">
        <v>27</v>
      </c>
      <c r="C1080" s="46">
        <v>8.2100000000000009</v>
      </c>
      <c r="D1080" s="47" t="s">
        <v>1249</v>
      </c>
      <c r="E1080" s="48" t="s">
        <v>1250</v>
      </c>
      <c r="F1080" s="49">
        <v>36903</v>
      </c>
      <c r="G1080" s="50">
        <f t="shared" si="26"/>
        <v>12.999315537303216</v>
      </c>
      <c r="H1080" s="47" t="s">
        <v>13</v>
      </c>
      <c r="I1080" s="51">
        <v>41651</v>
      </c>
    </row>
    <row r="1081" spans="1:9">
      <c r="A1081" s="38">
        <v>28</v>
      </c>
      <c r="B1081" s="78">
        <v>27</v>
      </c>
      <c r="C1081" s="46">
        <v>8.2100000000000009</v>
      </c>
      <c r="D1081" s="47" t="s">
        <v>1511</v>
      </c>
      <c r="E1081" s="48" t="s">
        <v>1512</v>
      </c>
      <c r="F1081" s="49">
        <v>38575</v>
      </c>
      <c r="G1081" s="50">
        <f t="shared" si="26"/>
        <v>12.292950034223136</v>
      </c>
      <c r="H1081" s="47" t="s">
        <v>166</v>
      </c>
      <c r="I1081" s="51">
        <v>43065</v>
      </c>
    </row>
    <row r="1082" spans="1:9">
      <c r="A1082" s="38">
        <v>29</v>
      </c>
      <c r="B1082" s="78">
        <v>29</v>
      </c>
      <c r="C1082" s="46">
        <v>8.15</v>
      </c>
      <c r="D1082" s="47" t="s">
        <v>1518</v>
      </c>
      <c r="E1082" s="48" t="s">
        <v>1233</v>
      </c>
      <c r="F1082" s="49">
        <v>33974</v>
      </c>
      <c r="G1082" s="50">
        <f t="shared" si="26"/>
        <v>12.928131416837783</v>
      </c>
      <c r="H1082" s="47" t="s">
        <v>13</v>
      </c>
      <c r="I1082" s="51">
        <v>38696</v>
      </c>
    </row>
    <row r="1083" spans="1:9" ht="12" thickBot="1">
      <c r="A1083" s="67">
        <v>30</v>
      </c>
      <c r="B1083" s="80">
        <v>30</v>
      </c>
      <c r="C1083" s="68">
        <v>8.14</v>
      </c>
      <c r="D1083" s="69" t="s">
        <v>1395</v>
      </c>
      <c r="E1083" s="70" t="s">
        <v>811</v>
      </c>
      <c r="F1083" s="71">
        <v>39994</v>
      </c>
      <c r="G1083" s="72">
        <f t="shared" si="26"/>
        <v>12.602327173169062</v>
      </c>
      <c r="H1083" s="69" t="s">
        <v>18</v>
      </c>
      <c r="I1083" s="73">
        <v>44597</v>
      </c>
    </row>
    <row r="1084" spans="1:9">
      <c r="A1084" s="38">
        <v>31</v>
      </c>
      <c r="B1084" s="78">
        <v>31</v>
      </c>
      <c r="C1084" s="46">
        <v>8.08</v>
      </c>
      <c r="D1084" s="47" t="s">
        <v>1260</v>
      </c>
      <c r="E1084" s="48" t="s">
        <v>1522</v>
      </c>
      <c r="F1084" s="49">
        <v>37260</v>
      </c>
      <c r="G1084" s="50">
        <f t="shared" si="26"/>
        <v>12.021902806297057</v>
      </c>
      <c r="H1084" s="47" t="s">
        <v>13</v>
      </c>
      <c r="I1084" s="51">
        <v>41651</v>
      </c>
    </row>
    <row r="1085" spans="1:9">
      <c r="A1085" s="38">
        <v>32</v>
      </c>
      <c r="B1085" s="78">
        <v>32</v>
      </c>
      <c r="C1085" s="46">
        <v>7.85</v>
      </c>
      <c r="D1085" s="47" t="s">
        <v>1207</v>
      </c>
      <c r="E1085" s="48" t="s">
        <v>1328</v>
      </c>
      <c r="F1085" s="49">
        <v>33274</v>
      </c>
      <c r="G1085" s="50">
        <f t="shared" si="26"/>
        <v>13.007529089664613</v>
      </c>
      <c r="H1085" s="47" t="s">
        <v>13</v>
      </c>
      <c r="I1085" s="51">
        <v>38025</v>
      </c>
    </row>
    <row r="1086" spans="1:9">
      <c r="A1086" s="38">
        <v>33</v>
      </c>
      <c r="B1086" s="78">
        <v>33</v>
      </c>
      <c r="C1086" s="46">
        <v>7.85</v>
      </c>
      <c r="D1086" s="47" t="s">
        <v>1323</v>
      </c>
      <c r="E1086" s="48" t="s">
        <v>494</v>
      </c>
      <c r="F1086" s="49">
        <v>34084</v>
      </c>
      <c r="G1086" s="50">
        <f t="shared" si="26"/>
        <v>12.722792607802875</v>
      </c>
      <c r="H1086" s="47" t="s">
        <v>13</v>
      </c>
      <c r="I1086" s="51">
        <v>38731</v>
      </c>
    </row>
    <row r="1087" spans="1:9">
      <c r="A1087" s="38">
        <v>34</v>
      </c>
      <c r="B1087" s="78">
        <v>34</v>
      </c>
      <c r="C1087" s="46">
        <v>7.81</v>
      </c>
      <c r="D1087" s="47" t="s">
        <v>1184</v>
      </c>
      <c r="E1087" s="48" t="s">
        <v>1259</v>
      </c>
      <c r="F1087" s="49">
        <v>26728</v>
      </c>
      <c r="G1087" s="50">
        <f t="shared" si="26"/>
        <v>14.023271731690622</v>
      </c>
      <c r="H1087" s="47" t="s">
        <v>170</v>
      </c>
      <c r="I1087" s="51">
        <v>31850</v>
      </c>
    </row>
    <row r="1088" spans="1:9">
      <c r="A1088" s="38">
        <v>35</v>
      </c>
      <c r="B1088" s="78">
        <v>35</v>
      </c>
      <c r="C1088" s="46">
        <v>7.78</v>
      </c>
      <c r="D1088" s="47" t="s">
        <v>1998</v>
      </c>
      <c r="E1088" s="48" t="s">
        <v>1999</v>
      </c>
      <c r="F1088" s="49">
        <v>26773</v>
      </c>
      <c r="G1088" s="50">
        <f t="shared" si="26"/>
        <v>11.813826146475018</v>
      </c>
      <c r="H1088" s="47" t="s">
        <v>170</v>
      </c>
      <c r="I1088" s="51">
        <v>31088</v>
      </c>
    </row>
    <row r="1089" spans="1:9">
      <c r="A1089" s="38">
        <v>36</v>
      </c>
      <c r="B1089" s="78">
        <v>36</v>
      </c>
      <c r="C1089" s="46">
        <v>7.74</v>
      </c>
      <c r="D1089" s="47" t="s">
        <v>1156</v>
      </c>
      <c r="E1089" s="48" t="s">
        <v>1844</v>
      </c>
      <c r="F1089" s="49">
        <v>34247</v>
      </c>
      <c r="G1089" s="50">
        <f t="shared" si="26"/>
        <v>12.276522929500342</v>
      </c>
      <c r="H1089" s="47" t="s">
        <v>13</v>
      </c>
      <c r="I1089" s="51">
        <v>38731</v>
      </c>
    </row>
    <row r="1090" spans="1:9">
      <c r="A1090" s="38">
        <v>37</v>
      </c>
      <c r="B1090" s="78">
        <v>37</v>
      </c>
      <c r="C1090" s="46">
        <v>7.73</v>
      </c>
      <c r="D1090" s="47" t="s">
        <v>1242</v>
      </c>
      <c r="E1090" s="48" t="s">
        <v>28</v>
      </c>
      <c r="F1090" s="49">
        <v>34051</v>
      </c>
      <c r="G1090" s="50">
        <f t="shared" si="26"/>
        <v>11.972621492128679</v>
      </c>
      <c r="H1090" s="47" t="s">
        <v>13</v>
      </c>
      <c r="I1090" s="51">
        <v>38424</v>
      </c>
    </row>
    <row r="1091" spans="1:9">
      <c r="A1091" s="38">
        <v>38</v>
      </c>
      <c r="B1091" s="78">
        <v>38</v>
      </c>
      <c r="C1091" s="46">
        <v>7.73</v>
      </c>
      <c r="D1091" s="47" t="s">
        <v>1543</v>
      </c>
      <c r="E1091" s="48" t="s">
        <v>923</v>
      </c>
      <c r="F1091" s="49">
        <v>37511</v>
      </c>
      <c r="G1091" s="50">
        <f t="shared" si="26"/>
        <v>12.175222450376454</v>
      </c>
      <c r="H1091" s="47" t="s">
        <v>168</v>
      </c>
      <c r="I1091" s="51">
        <v>41958</v>
      </c>
    </row>
    <row r="1092" spans="1:9">
      <c r="A1092" s="38">
        <v>39</v>
      </c>
      <c r="B1092" s="78">
        <v>39</v>
      </c>
      <c r="C1092" s="46">
        <v>7.54</v>
      </c>
      <c r="D1092" s="47" t="s">
        <v>1416</v>
      </c>
      <c r="E1092" s="48" t="s">
        <v>1517</v>
      </c>
      <c r="F1092" s="49">
        <v>29221</v>
      </c>
      <c r="G1092" s="50">
        <f t="shared" si="26"/>
        <v>11.915126625598905</v>
      </c>
      <c r="H1092" s="47" t="s">
        <v>170</v>
      </c>
      <c r="I1092" s="51">
        <v>33573</v>
      </c>
    </row>
    <row r="1093" spans="1:9" ht="12" thickBot="1">
      <c r="A1093" s="166">
        <v>40</v>
      </c>
      <c r="B1093" s="167">
        <v>40</v>
      </c>
      <c r="C1093" s="106">
        <v>7.54</v>
      </c>
      <c r="D1093" s="107" t="s">
        <v>2020</v>
      </c>
      <c r="E1093" s="108" t="s">
        <v>2021</v>
      </c>
      <c r="F1093" s="111">
        <v>40387</v>
      </c>
      <c r="G1093" s="110">
        <f t="shared" si="26"/>
        <v>11.567419575633128</v>
      </c>
      <c r="H1093" s="107" t="s">
        <v>13</v>
      </c>
      <c r="I1093" s="137">
        <v>44612</v>
      </c>
    </row>
    <row r="1094" spans="1:9">
      <c r="A1094" s="38">
        <v>41</v>
      </c>
      <c r="B1094" s="78">
        <v>41</v>
      </c>
      <c r="C1094" s="46">
        <v>7.53</v>
      </c>
      <c r="D1094" s="47" t="s">
        <v>1527</v>
      </c>
      <c r="E1094" s="48" t="s">
        <v>325</v>
      </c>
      <c r="F1094" s="49">
        <v>38567</v>
      </c>
      <c r="G1094" s="50">
        <f t="shared" si="26"/>
        <v>12.314852840520192</v>
      </c>
      <c r="H1094" s="47" t="s">
        <v>166</v>
      </c>
      <c r="I1094" s="51">
        <v>43065</v>
      </c>
    </row>
    <row r="1095" spans="1:9">
      <c r="A1095" s="38">
        <v>42</v>
      </c>
      <c r="B1095" s="78">
        <v>42</v>
      </c>
      <c r="C1095" s="46">
        <v>7.5</v>
      </c>
      <c r="D1095" s="47" t="s">
        <v>1763</v>
      </c>
      <c r="E1095" s="48" t="s">
        <v>1552</v>
      </c>
      <c r="F1095" s="49">
        <v>37408</v>
      </c>
      <c r="G1095" s="50">
        <f t="shared" si="26"/>
        <v>12.881587953456537</v>
      </c>
      <c r="H1095" s="47" t="s">
        <v>13</v>
      </c>
      <c r="I1095" s="51">
        <v>42113</v>
      </c>
    </row>
    <row r="1096" spans="1:9">
      <c r="A1096" s="38">
        <v>43</v>
      </c>
      <c r="B1096" s="78">
        <v>43</v>
      </c>
      <c r="C1096" s="46">
        <v>7.46</v>
      </c>
      <c r="D1096" s="47" t="s">
        <v>1880</v>
      </c>
      <c r="E1096" s="48" t="s">
        <v>1499</v>
      </c>
      <c r="F1096" s="49">
        <v>29334</v>
      </c>
      <c r="G1096" s="50">
        <f t="shared" si="26"/>
        <v>11.605749486652977</v>
      </c>
      <c r="H1096" s="47" t="s">
        <v>170</v>
      </c>
      <c r="I1096" s="51">
        <v>33573</v>
      </c>
    </row>
    <row r="1097" spans="1:9">
      <c r="A1097" s="38">
        <v>44</v>
      </c>
      <c r="B1097" s="78">
        <v>44</v>
      </c>
      <c r="C1097" s="46">
        <v>7.4</v>
      </c>
      <c r="D1097" s="47" t="s">
        <v>1402</v>
      </c>
      <c r="E1097" s="48" t="s">
        <v>70</v>
      </c>
      <c r="F1097" s="49">
        <v>37360</v>
      </c>
      <c r="G1097" s="50">
        <f t="shared" si="26"/>
        <v>12.761122518822724</v>
      </c>
      <c r="H1097" s="47" t="s">
        <v>16</v>
      </c>
      <c r="I1097" s="51">
        <v>42021</v>
      </c>
    </row>
    <row r="1098" spans="1:9">
      <c r="A1098" s="38">
        <v>45</v>
      </c>
      <c r="B1098" s="78">
        <v>45</v>
      </c>
      <c r="C1098" s="46">
        <v>7.37</v>
      </c>
      <c r="D1098" s="47" t="s">
        <v>2000</v>
      </c>
      <c r="E1098" s="48" t="s">
        <v>2001</v>
      </c>
      <c r="F1098" s="49">
        <v>27007</v>
      </c>
      <c r="G1098" s="50">
        <f t="shared" si="26"/>
        <v>11.173169062286105</v>
      </c>
      <c r="H1098" s="47" t="s">
        <v>170</v>
      </c>
      <c r="I1098" s="51">
        <v>31088</v>
      </c>
    </row>
    <row r="1099" spans="1:9">
      <c r="A1099" s="38">
        <v>46</v>
      </c>
      <c r="B1099" s="78">
        <v>46</v>
      </c>
      <c r="C1099" s="46">
        <v>7.32</v>
      </c>
      <c r="D1099" s="47" t="s">
        <v>1802</v>
      </c>
      <c r="E1099" s="48" t="s">
        <v>1591</v>
      </c>
      <c r="F1099" s="49">
        <v>38722</v>
      </c>
      <c r="G1099" s="50">
        <f t="shared" si="26"/>
        <v>12.082135523613964</v>
      </c>
      <c r="H1099" s="47" t="s">
        <v>13</v>
      </c>
      <c r="I1099" s="51">
        <v>43135</v>
      </c>
    </row>
    <row r="1100" spans="1:9">
      <c r="A1100" s="38">
        <v>47</v>
      </c>
      <c r="B1100" s="78">
        <v>47</v>
      </c>
      <c r="C1100" s="46">
        <v>7.25</v>
      </c>
      <c r="D1100" s="47" t="s">
        <v>1188</v>
      </c>
      <c r="E1100" s="48" t="s">
        <v>1394</v>
      </c>
      <c r="F1100" s="49">
        <v>37261</v>
      </c>
      <c r="G1100" s="50">
        <f t="shared" si="26"/>
        <v>12.922655715263518</v>
      </c>
      <c r="H1100" s="47" t="s">
        <v>13</v>
      </c>
      <c r="I1100" s="51">
        <v>41981</v>
      </c>
    </row>
    <row r="1101" spans="1:9">
      <c r="A1101" s="38">
        <v>48</v>
      </c>
      <c r="B1101" s="78">
        <v>48</v>
      </c>
      <c r="C1101" s="46">
        <v>7.23</v>
      </c>
      <c r="D1101" s="47" t="s">
        <v>1498</v>
      </c>
      <c r="E1101" s="48" t="s">
        <v>571</v>
      </c>
      <c r="F1101" s="49">
        <v>38826</v>
      </c>
      <c r="G1101" s="50">
        <f t="shared" si="26"/>
        <v>11.644079397672828</v>
      </c>
      <c r="H1101" s="47" t="s">
        <v>13</v>
      </c>
      <c r="I1101" s="51">
        <v>43079</v>
      </c>
    </row>
    <row r="1102" spans="1:9">
      <c r="A1102" s="38">
        <v>49</v>
      </c>
      <c r="B1102" s="78">
        <v>49</v>
      </c>
      <c r="C1102" s="46">
        <v>7.18</v>
      </c>
      <c r="D1102" s="47" t="s">
        <v>1170</v>
      </c>
      <c r="E1102" s="48" t="s">
        <v>1233</v>
      </c>
      <c r="F1102" s="49">
        <v>28026</v>
      </c>
      <c r="G1102" s="50">
        <f t="shared" si="26"/>
        <v>10.469541409993155</v>
      </c>
      <c r="H1102" s="47" t="s">
        <v>170</v>
      </c>
      <c r="I1102" s="51">
        <v>31850</v>
      </c>
    </row>
    <row r="1103" spans="1:9" ht="12" thickBot="1">
      <c r="A1103" s="67">
        <v>50</v>
      </c>
      <c r="B1103" s="80">
        <v>50</v>
      </c>
      <c r="C1103" s="68">
        <v>7.17</v>
      </c>
      <c r="D1103" s="69" t="s">
        <v>1373</v>
      </c>
      <c r="E1103" s="70" t="s">
        <v>1552</v>
      </c>
      <c r="F1103" s="71">
        <v>37408</v>
      </c>
      <c r="G1103" s="72">
        <f t="shared" si="26"/>
        <v>12.495550992470911</v>
      </c>
      <c r="H1103" s="69" t="s">
        <v>10</v>
      </c>
      <c r="I1103" s="73">
        <v>41972</v>
      </c>
    </row>
    <row r="1104" spans="1:9">
      <c r="A1104" s="38">
        <v>51</v>
      </c>
      <c r="B1104" s="78">
        <v>51</v>
      </c>
      <c r="C1104" s="46">
        <v>7.17</v>
      </c>
      <c r="D1104" s="47" t="s">
        <v>1554</v>
      </c>
      <c r="E1104" s="48" t="s">
        <v>1487</v>
      </c>
      <c r="F1104" s="49">
        <v>38224</v>
      </c>
      <c r="G1104" s="50">
        <f t="shared" si="26"/>
        <v>12.610540725530459</v>
      </c>
      <c r="H1104" s="47" t="s">
        <v>170</v>
      </c>
      <c r="I1104" s="51">
        <v>42830</v>
      </c>
    </row>
    <row r="1105" spans="1:9">
      <c r="A1105" s="38">
        <v>52</v>
      </c>
      <c r="B1105" s="78">
        <v>52</v>
      </c>
      <c r="C1105" s="46">
        <v>7.13</v>
      </c>
      <c r="D1105" s="47" t="s">
        <v>1256</v>
      </c>
      <c r="E1105" s="48" t="s">
        <v>533</v>
      </c>
      <c r="F1105" s="49">
        <v>35834</v>
      </c>
      <c r="G1105" s="50">
        <f t="shared" si="26"/>
        <v>12.952772073921972</v>
      </c>
      <c r="H1105" s="47" t="s">
        <v>168</v>
      </c>
      <c r="I1105" s="51">
        <v>40565</v>
      </c>
    </row>
    <row r="1106" spans="1:9">
      <c r="A1106" s="38">
        <v>53</v>
      </c>
      <c r="B1106" s="78">
        <v>53</v>
      </c>
      <c r="C1106" s="46">
        <v>7.12</v>
      </c>
      <c r="D1106" s="47" t="s">
        <v>2002</v>
      </c>
      <c r="E1106" s="48" t="s">
        <v>2003</v>
      </c>
      <c r="F1106" s="49">
        <v>37897</v>
      </c>
      <c r="G1106" s="50">
        <f t="shared" si="26"/>
        <v>12.539356605065024</v>
      </c>
      <c r="H1106" s="47" t="s">
        <v>13</v>
      </c>
      <c r="I1106" s="51">
        <v>42477</v>
      </c>
    </row>
    <row r="1107" spans="1:9">
      <c r="A1107" s="38">
        <v>54</v>
      </c>
      <c r="B1107" s="78">
        <v>54</v>
      </c>
      <c r="C1107" s="46">
        <v>7.12</v>
      </c>
      <c r="D1107" s="47" t="s">
        <v>1548</v>
      </c>
      <c r="E1107" s="48" t="s">
        <v>1549</v>
      </c>
      <c r="F1107" s="49">
        <v>38188</v>
      </c>
      <c r="G1107" s="50">
        <f t="shared" si="26"/>
        <v>12.709103353867214</v>
      </c>
      <c r="H1107" s="47" t="s">
        <v>170</v>
      </c>
      <c r="I1107" s="51">
        <v>42830</v>
      </c>
    </row>
    <row r="1108" spans="1:9">
      <c r="A1108" s="38">
        <v>55</v>
      </c>
      <c r="B1108" s="78">
        <v>55</v>
      </c>
      <c r="C1108" s="46">
        <v>7.11</v>
      </c>
      <c r="D1108" s="47" t="s">
        <v>1230</v>
      </c>
      <c r="E1108" s="48" t="s">
        <v>2004</v>
      </c>
      <c r="F1108" s="49">
        <v>28244</v>
      </c>
      <c r="G1108" s="50">
        <f t="shared" si="26"/>
        <v>11.734428473648187</v>
      </c>
      <c r="H1108" s="47" t="s">
        <v>628</v>
      </c>
      <c r="I1108" s="51">
        <v>32530</v>
      </c>
    </row>
    <row r="1109" spans="1:9">
      <c r="A1109" s="38">
        <v>56</v>
      </c>
      <c r="B1109" s="78">
        <v>56</v>
      </c>
      <c r="C1109" s="46">
        <v>7.04</v>
      </c>
      <c r="D1109" s="47" t="s">
        <v>1402</v>
      </c>
      <c r="E1109" s="48" t="s">
        <v>1843</v>
      </c>
      <c r="F1109" s="49">
        <v>39133</v>
      </c>
      <c r="G1109" s="50">
        <f t="shared" si="26"/>
        <v>12.125941136208077</v>
      </c>
      <c r="H1109" s="47" t="s">
        <v>22</v>
      </c>
      <c r="I1109" s="51">
        <v>43562</v>
      </c>
    </row>
    <row r="1110" spans="1:9">
      <c r="A1110" s="38">
        <v>57</v>
      </c>
      <c r="B1110" s="78">
        <v>57</v>
      </c>
      <c r="C1110" s="46">
        <v>6.98</v>
      </c>
      <c r="D1110" s="47" t="s">
        <v>1812</v>
      </c>
      <c r="E1110" s="48" t="s">
        <v>1859</v>
      </c>
      <c r="F1110" s="49">
        <v>36947</v>
      </c>
      <c r="G1110" s="50">
        <f t="shared" si="26"/>
        <v>12.761122518822724</v>
      </c>
      <c r="H1110" s="47" t="s">
        <v>12</v>
      </c>
      <c r="I1110" s="51">
        <v>41608</v>
      </c>
    </row>
    <row r="1111" spans="1:9">
      <c r="A1111" s="38">
        <v>58</v>
      </c>
      <c r="B1111" s="78">
        <v>58</v>
      </c>
      <c r="C1111" s="46">
        <v>6.95</v>
      </c>
      <c r="D1111" s="47" t="s">
        <v>1315</v>
      </c>
      <c r="E1111" s="48" t="s">
        <v>2005</v>
      </c>
      <c r="F1111" s="49">
        <v>28166</v>
      </c>
      <c r="G1111" s="50">
        <f t="shared" si="26"/>
        <v>11.83025325119781</v>
      </c>
      <c r="H1111" s="47" t="s">
        <v>170</v>
      </c>
      <c r="I1111" s="51">
        <v>32487</v>
      </c>
    </row>
    <row r="1112" spans="1:9">
      <c r="A1112" s="38">
        <v>59</v>
      </c>
      <c r="B1112" s="78">
        <v>59</v>
      </c>
      <c r="C1112" s="46">
        <v>6.95</v>
      </c>
      <c r="D1112" s="47" t="s">
        <v>1167</v>
      </c>
      <c r="E1112" s="48" t="s">
        <v>355</v>
      </c>
      <c r="F1112" s="49">
        <v>35384</v>
      </c>
      <c r="G1112" s="50">
        <f t="shared" si="26"/>
        <v>12.194387405886379</v>
      </c>
      <c r="H1112" s="47" t="s">
        <v>171</v>
      </c>
      <c r="I1112" s="51">
        <v>39838</v>
      </c>
    </row>
    <row r="1113" spans="1:9" ht="12" thickBot="1">
      <c r="A1113" s="67">
        <v>60</v>
      </c>
      <c r="B1113" s="80">
        <v>60</v>
      </c>
      <c r="C1113" s="68">
        <v>6.95</v>
      </c>
      <c r="D1113" s="69" t="s">
        <v>1167</v>
      </c>
      <c r="E1113" s="70" t="s">
        <v>701</v>
      </c>
      <c r="F1113" s="71">
        <v>28164</v>
      </c>
      <c r="G1113" s="72">
        <f t="shared" si="26"/>
        <v>12.106776180698152</v>
      </c>
      <c r="H1113" s="69" t="s">
        <v>12</v>
      </c>
      <c r="I1113" s="73">
        <v>32586</v>
      </c>
    </row>
    <row r="1114" spans="1:9">
      <c r="A1114" s="38">
        <v>61</v>
      </c>
      <c r="B1114" s="78">
        <v>61</v>
      </c>
      <c r="C1114" s="46">
        <v>6.86</v>
      </c>
      <c r="D1114" s="47" t="s">
        <v>1249</v>
      </c>
      <c r="E1114" s="48" t="s">
        <v>1848</v>
      </c>
      <c r="F1114" s="49">
        <v>37841</v>
      </c>
      <c r="G1114" s="50">
        <f t="shared" si="26"/>
        <v>11.351129363449692</v>
      </c>
      <c r="H1114" s="47" t="s">
        <v>13</v>
      </c>
      <c r="I1114" s="51">
        <v>41987</v>
      </c>
    </row>
    <row r="1115" spans="1:9">
      <c r="A1115" s="38">
        <v>62</v>
      </c>
      <c r="B1115" s="78">
        <v>62</v>
      </c>
      <c r="C1115" s="46">
        <v>6.86</v>
      </c>
      <c r="D1115" s="47" t="s">
        <v>1302</v>
      </c>
      <c r="E1115" s="48" t="s">
        <v>2006</v>
      </c>
      <c r="F1115" s="49">
        <v>28215</v>
      </c>
      <c r="G1115" s="50">
        <f t="shared" si="26"/>
        <v>11.967145790554415</v>
      </c>
      <c r="H1115" s="47" t="s">
        <v>12</v>
      </c>
      <c r="I1115" s="51">
        <v>32586</v>
      </c>
    </row>
    <row r="1116" spans="1:9">
      <c r="A1116" s="38">
        <v>63</v>
      </c>
      <c r="B1116" s="78">
        <v>63</v>
      </c>
      <c r="C1116" s="46">
        <v>6.85</v>
      </c>
      <c r="D1116" s="47" t="s">
        <v>1156</v>
      </c>
      <c r="E1116" s="48" t="s">
        <v>471</v>
      </c>
      <c r="F1116" s="49">
        <v>31373</v>
      </c>
      <c r="G1116" s="50">
        <f t="shared" si="26"/>
        <v>11.154004106776181</v>
      </c>
      <c r="H1116" s="47" t="s">
        <v>11</v>
      </c>
      <c r="I1116" s="51">
        <v>35447</v>
      </c>
    </row>
    <row r="1117" spans="1:9">
      <c r="A1117" s="38">
        <v>64</v>
      </c>
      <c r="B1117" s="78">
        <v>64</v>
      </c>
      <c r="C1117" s="46">
        <v>6.83</v>
      </c>
      <c r="D1117" s="47" t="s">
        <v>1558</v>
      </c>
      <c r="E1117" s="48" t="s">
        <v>550</v>
      </c>
      <c r="F1117" s="49">
        <v>36604</v>
      </c>
      <c r="G1117" s="50">
        <f t="shared" si="26"/>
        <v>12.703627652292949</v>
      </c>
      <c r="H1117" s="47" t="s">
        <v>12</v>
      </c>
      <c r="I1117" s="51">
        <v>41244</v>
      </c>
    </row>
    <row r="1118" spans="1:9">
      <c r="A1118" s="38">
        <v>65</v>
      </c>
      <c r="B1118" s="78">
        <v>65</v>
      </c>
      <c r="C1118" s="46">
        <v>6.79</v>
      </c>
      <c r="D1118" s="47" t="s">
        <v>1354</v>
      </c>
      <c r="E1118" s="48" t="s">
        <v>2011</v>
      </c>
      <c r="F1118" s="49">
        <v>38862</v>
      </c>
      <c r="G1118" s="50">
        <f t="shared" si="26"/>
        <v>11.890485968514716</v>
      </c>
      <c r="H1118" s="47" t="s">
        <v>22</v>
      </c>
      <c r="I1118" s="51">
        <v>43205</v>
      </c>
    </row>
    <row r="1119" spans="1:9">
      <c r="A1119" s="38">
        <v>66</v>
      </c>
      <c r="B1119" s="78">
        <v>66</v>
      </c>
      <c r="C1119" s="46">
        <v>6.73</v>
      </c>
      <c r="D1119" s="47" t="s">
        <v>1807</v>
      </c>
      <c r="E1119" s="48" t="s">
        <v>1591</v>
      </c>
      <c r="F1119" s="49">
        <v>39711</v>
      </c>
      <c r="G1119" s="50">
        <f t="shared" si="26"/>
        <v>11.230663928815879</v>
      </c>
      <c r="H1119" s="47" t="s">
        <v>13</v>
      </c>
      <c r="I1119" s="51">
        <v>43813</v>
      </c>
    </row>
    <row r="1120" spans="1:9">
      <c r="A1120" s="38">
        <v>67</v>
      </c>
      <c r="B1120" s="78">
        <v>67</v>
      </c>
      <c r="C1120" s="46">
        <v>6.72</v>
      </c>
      <c r="D1120" s="47" t="s">
        <v>1230</v>
      </c>
      <c r="E1120" s="48" t="s">
        <v>749</v>
      </c>
      <c r="F1120" s="49">
        <v>27141</v>
      </c>
      <c r="G1120" s="50">
        <f t="shared" ref="G1120:G1140" si="27">(I1120-F1120)/365.25</f>
        <v>12.892539356605065</v>
      </c>
      <c r="H1120" s="47" t="s">
        <v>170</v>
      </c>
      <c r="I1120" s="51">
        <v>31850</v>
      </c>
    </row>
    <row r="1121" spans="1:9">
      <c r="A1121" s="38">
        <v>68</v>
      </c>
      <c r="B1121" s="78">
        <v>68</v>
      </c>
      <c r="C1121" s="46">
        <v>6.69</v>
      </c>
      <c r="D1121" s="47" t="s">
        <v>1156</v>
      </c>
      <c r="E1121" s="48" t="s">
        <v>797</v>
      </c>
      <c r="F1121" s="49">
        <v>30053</v>
      </c>
      <c r="G1121" s="50">
        <f t="shared" si="27"/>
        <v>9.9411362080766601</v>
      </c>
      <c r="H1121" s="47" t="s">
        <v>12</v>
      </c>
      <c r="I1121" s="51">
        <v>33684</v>
      </c>
    </row>
    <row r="1122" spans="1:9">
      <c r="A1122" s="38">
        <v>69</v>
      </c>
      <c r="B1122" s="78">
        <v>69</v>
      </c>
      <c r="C1122" s="46">
        <v>6.68</v>
      </c>
      <c r="D1122" s="47" t="s">
        <v>2007</v>
      </c>
      <c r="E1122" s="48" t="s">
        <v>356</v>
      </c>
      <c r="F1122" s="49">
        <v>26721</v>
      </c>
      <c r="G1122" s="50">
        <f t="shared" si="27"/>
        <v>10.899383983572895</v>
      </c>
      <c r="H1122" s="47" t="s">
        <v>222</v>
      </c>
      <c r="I1122" s="51">
        <v>30702</v>
      </c>
    </row>
    <row r="1123" spans="1:9" ht="12" thickBot="1">
      <c r="A1123" s="67">
        <v>70</v>
      </c>
      <c r="B1123" s="80">
        <v>70</v>
      </c>
      <c r="C1123" s="68">
        <v>6.68</v>
      </c>
      <c r="D1123" s="69" t="s">
        <v>1251</v>
      </c>
      <c r="E1123" s="70" t="s">
        <v>2008</v>
      </c>
      <c r="F1123" s="71">
        <v>37330</v>
      </c>
      <c r="G1123" s="72">
        <f t="shared" si="27"/>
        <v>12.922655715263518</v>
      </c>
      <c r="H1123" s="69" t="s">
        <v>13</v>
      </c>
      <c r="I1123" s="73">
        <v>42050</v>
      </c>
    </row>
    <row r="1124" spans="1:9">
      <c r="A1124" s="38">
        <v>71</v>
      </c>
      <c r="B1124" s="78">
        <v>71</v>
      </c>
      <c r="C1124" s="46">
        <v>6.61</v>
      </c>
      <c r="D1124" s="47" t="s">
        <v>1498</v>
      </c>
      <c r="E1124" s="48" t="s">
        <v>1487</v>
      </c>
      <c r="F1124" s="49">
        <v>36433</v>
      </c>
      <c r="G1124" s="50">
        <f t="shared" si="27"/>
        <v>11.331964407939767</v>
      </c>
      <c r="H1124" s="47" t="s">
        <v>13</v>
      </c>
      <c r="I1124" s="51">
        <v>40572</v>
      </c>
    </row>
    <row r="1125" spans="1:9">
      <c r="A1125" s="38">
        <v>72</v>
      </c>
      <c r="B1125" s="78">
        <v>72</v>
      </c>
      <c r="C1125" s="46">
        <v>6.6</v>
      </c>
      <c r="D1125" s="47" t="s">
        <v>1190</v>
      </c>
      <c r="E1125" s="48" t="s">
        <v>34</v>
      </c>
      <c r="F1125" s="49">
        <v>30124</v>
      </c>
      <c r="G1125" s="50">
        <f t="shared" si="27"/>
        <v>11.436002737850787</v>
      </c>
      <c r="H1125" s="47" t="s">
        <v>170</v>
      </c>
      <c r="I1125" s="51">
        <v>34301</v>
      </c>
    </row>
    <row r="1126" spans="1:9">
      <c r="A1126" s="38">
        <v>73</v>
      </c>
      <c r="B1126" s="78">
        <v>73</v>
      </c>
      <c r="C1126" s="46">
        <v>6.59</v>
      </c>
      <c r="D1126" s="47" t="s">
        <v>1158</v>
      </c>
      <c r="E1126" s="48" t="s">
        <v>354</v>
      </c>
      <c r="F1126" s="49">
        <v>38840</v>
      </c>
      <c r="G1126" s="50">
        <f t="shared" si="27"/>
        <v>12.717316906228611</v>
      </c>
      <c r="H1126" s="47" t="s">
        <v>13</v>
      </c>
      <c r="I1126" s="51">
        <v>43485</v>
      </c>
    </row>
    <row r="1127" spans="1:9">
      <c r="A1127" s="38">
        <v>74</v>
      </c>
      <c r="B1127" s="78">
        <v>74</v>
      </c>
      <c r="C1127" s="46">
        <v>6.56</v>
      </c>
      <c r="D1127" s="47" t="s">
        <v>2009</v>
      </c>
      <c r="E1127" s="48" t="s">
        <v>550</v>
      </c>
      <c r="F1127" s="49">
        <v>38191</v>
      </c>
      <c r="G1127" s="50">
        <f t="shared" si="27"/>
        <v>12.364134154688569</v>
      </c>
      <c r="H1127" s="47" t="s">
        <v>12</v>
      </c>
      <c r="I1127" s="51">
        <v>42707</v>
      </c>
    </row>
    <row r="1128" spans="1:9">
      <c r="A1128" s="38">
        <v>75</v>
      </c>
      <c r="B1128" s="78">
        <v>75</v>
      </c>
      <c r="C1128" s="46">
        <v>6.55</v>
      </c>
      <c r="D1128" s="47" t="s">
        <v>1236</v>
      </c>
      <c r="E1128" s="48" t="s">
        <v>852</v>
      </c>
      <c r="F1128" s="49">
        <v>37406</v>
      </c>
      <c r="G1128" s="50">
        <f t="shared" si="27"/>
        <v>11.504449007529089</v>
      </c>
      <c r="H1128" s="47" t="s">
        <v>12</v>
      </c>
      <c r="I1128" s="51">
        <v>41608</v>
      </c>
    </row>
    <row r="1129" spans="1:9">
      <c r="A1129" s="38">
        <v>76</v>
      </c>
      <c r="B1129" s="78">
        <v>76</v>
      </c>
      <c r="C1129" s="46">
        <v>6.53</v>
      </c>
      <c r="D1129" s="47" t="s">
        <v>1234</v>
      </c>
      <c r="E1129" s="48" t="s">
        <v>561</v>
      </c>
      <c r="F1129" s="49">
        <v>39012</v>
      </c>
      <c r="G1129" s="50">
        <f t="shared" si="27"/>
        <v>12.457221081451062</v>
      </c>
      <c r="H1129" s="47" t="s">
        <v>22</v>
      </c>
      <c r="I1129" s="51">
        <v>43562</v>
      </c>
    </row>
    <row r="1130" spans="1:9">
      <c r="A1130" s="38">
        <v>77</v>
      </c>
      <c r="B1130" s="78">
        <v>77</v>
      </c>
      <c r="C1130" s="46">
        <v>6.52</v>
      </c>
      <c r="D1130" s="47" t="s">
        <v>1994</v>
      </c>
      <c r="E1130" s="48" t="s">
        <v>1413</v>
      </c>
      <c r="F1130" s="49">
        <v>28313</v>
      </c>
      <c r="G1130" s="50">
        <f t="shared" si="27"/>
        <v>11.427789185489392</v>
      </c>
      <c r="H1130" s="47" t="s">
        <v>170</v>
      </c>
      <c r="I1130" s="51">
        <v>32487</v>
      </c>
    </row>
    <row r="1131" spans="1:9">
      <c r="A1131" s="38">
        <v>78</v>
      </c>
      <c r="B1131" s="78">
        <v>78</v>
      </c>
      <c r="C1131" s="46">
        <v>6.5</v>
      </c>
      <c r="D1131" s="47" t="s">
        <v>1219</v>
      </c>
      <c r="E1131" s="48" t="s">
        <v>893</v>
      </c>
      <c r="F1131" s="49">
        <v>29134</v>
      </c>
      <c r="G1131" s="50">
        <f t="shared" si="27"/>
        <v>12.128678986995208</v>
      </c>
      <c r="H1131" s="47" t="s">
        <v>170</v>
      </c>
      <c r="I1131" s="51">
        <v>33564</v>
      </c>
    </row>
    <row r="1132" spans="1:9">
      <c r="A1132" s="38">
        <v>79</v>
      </c>
      <c r="B1132" s="78">
        <v>79</v>
      </c>
      <c r="C1132" s="46">
        <v>6.47</v>
      </c>
      <c r="D1132" s="47" t="s">
        <v>1498</v>
      </c>
      <c r="E1132" s="48" t="s">
        <v>731</v>
      </c>
      <c r="F1132" s="49">
        <v>36661</v>
      </c>
      <c r="G1132" s="50">
        <f t="shared" si="27"/>
        <v>12.547570157426421</v>
      </c>
      <c r="H1132" s="47" t="s">
        <v>12</v>
      </c>
      <c r="I1132" s="51">
        <v>41244</v>
      </c>
    </row>
    <row r="1133" spans="1:9" ht="12" thickBot="1">
      <c r="A1133" s="67">
        <v>80</v>
      </c>
      <c r="B1133" s="80">
        <v>80</v>
      </c>
      <c r="C1133" s="68">
        <v>6.41</v>
      </c>
      <c r="D1133" s="69" t="s">
        <v>1759</v>
      </c>
      <c r="E1133" s="70" t="s">
        <v>2010</v>
      </c>
      <c r="F1133" s="71">
        <v>39766</v>
      </c>
      <c r="G1133" s="72">
        <f t="shared" si="27"/>
        <v>11.255304585900069</v>
      </c>
      <c r="H1133" s="69" t="s">
        <v>13</v>
      </c>
      <c r="I1133" s="73">
        <v>43877</v>
      </c>
    </row>
    <row r="1134" spans="1:9">
      <c r="A1134" s="38">
        <v>81</v>
      </c>
      <c r="B1134" s="78">
        <v>81</v>
      </c>
      <c r="C1134" s="46">
        <v>6.38</v>
      </c>
      <c r="D1134" s="47" t="s">
        <v>1763</v>
      </c>
      <c r="E1134" s="48" t="s">
        <v>1286</v>
      </c>
      <c r="F1134" s="49">
        <v>37367</v>
      </c>
      <c r="G1134" s="50">
        <f t="shared" si="27"/>
        <v>11.937029431895962</v>
      </c>
      <c r="H1134" s="47" t="s">
        <v>16</v>
      </c>
      <c r="I1134" s="51">
        <v>41727</v>
      </c>
    </row>
    <row r="1135" spans="1:9">
      <c r="A1135" s="38">
        <v>82</v>
      </c>
      <c r="B1135" s="78">
        <v>82</v>
      </c>
      <c r="C1135" s="46">
        <v>6.38</v>
      </c>
      <c r="D1135" s="47" t="s">
        <v>1542</v>
      </c>
      <c r="E1135" s="48" t="s">
        <v>841</v>
      </c>
      <c r="F1135" s="49">
        <v>38975</v>
      </c>
      <c r="G1135" s="50">
        <f t="shared" si="27"/>
        <v>11.581108829568789</v>
      </c>
      <c r="H1135" s="47" t="s">
        <v>22</v>
      </c>
      <c r="I1135" s="51">
        <v>43205</v>
      </c>
    </row>
    <row r="1136" spans="1:9">
      <c r="A1136" s="38">
        <v>83</v>
      </c>
      <c r="B1136" s="78">
        <v>83</v>
      </c>
      <c r="C1136" s="46">
        <v>6.36</v>
      </c>
      <c r="D1136" s="47" t="s">
        <v>1315</v>
      </c>
      <c r="E1136" s="48" t="s">
        <v>1555</v>
      </c>
      <c r="F1136" s="49">
        <v>37521</v>
      </c>
      <c r="G1136" s="50">
        <f t="shared" si="27"/>
        <v>11.189596167008897</v>
      </c>
      <c r="H1136" s="47" t="s">
        <v>12</v>
      </c>
      <c r="I1136" s="51">
        <v>41608</v>
      </c>
    </row>
    <row r="1137" spans="1:10">
      <c r="A1137" s="38">
        <v>84</v>
      </c>
      <c r="B1137" s="78">
        <v>84</v>
      </c>
      <c r="C1137" s="46">
        <v>6.35</v>
      </c>
      <c r="D1137" s="47" t="s">
        <v>1369</v>
      </c>
      <c r="E1137" s="48" t="s">
        <v>1370</v>
      </c>
      <c r="F1137" s="49">
        <v>37376</v>
      </c>
      <c r="G1137" s="50">
        <f t="shared" si="27"/>
        <v>12.969199178644764</v>
      </c>
      <c r="H1137" s="47" t="s">
        <v>13</v>
      </c>
      <c r="I1137" s="51">
        <v>42113</v>
      </c>
    </row>
    <row r="1138" spans="1:10">
      <c r="A1138" s="38">
        <v>85</v>
      </c>
      <c r="B1138" s="78">
        <v>85</v>
      </c>
      <c r="C1138" s="46">
        <v>6.35</v>
      </c>
      <c r="D1138" s="47" t="s">
        <v>1543</v>
      </c>
      <c r="E1138" s="48" t="s">
        <v>1544</v>
      </c>
      <c r="F1138" s="49">
        <v>38406</v>
      </c>
      <c r="G1138" s="50">
        <f t="shared" si="27"/>
        <v>13.138945927446954</v>
      </c>
      <c r="H1138" s="47" t="s">
        <v>22</v>
      </c>
      <c r="I1138" s="51">
        <v>43205</v>
      </c>
    </row>
    <row r="1139" spans="1:10">
      <c r="A1139" s="38">
        <v>86</v>
      </c>
      <c r="B1139" s="78">
        <v>86</v>
      </c>
      <c r="C1139" s="46">
        <v>6.32</v>
      </c>
      <c r="D1139" s="47" t="s">
        <v>1318</v>
      </c>
      <c r="E1139" s="48" t="s">
        <v>569</v>
      </c>
      <c r="F1139" s="49">
        <v>26369</v>
      </c>
      <c r="G1139" s="50">
        <f t="shared" si="27"/>
        <v>11.863107460643395</v>
      </c>
      <c r="H1139" s="47" t="s">
        <v>224</v>
      </c>
      <c r="I1139" s="51">
        <v>30702</v>
      </c>
    </row>
    <row r="1140" spans="1:10">
      <c r="A1140" s="38">
        <v>87</v>
      </c>
      <c r="B1140" s="78">
        <v>87</v>
      </c>
      <c r="C1140" s="53">
        <v>6</v>
      </c>
      <c r="D1140" s="57" t="s">
        <v>1540</v>
      </c>
      <c r="E1140" s="54" t="s">
        <v>2037</v>
      </c>
      <c r="F1140" s="88">
        <v>39853</v>
      </c>
      <c r="G1140" s="56">
        <f t="shared" si="27"/>
        <v>13.02943189596167</v>
      </c>
      <c r="H1140" s="57" t="s">
        <v>13</v>
      </c>
      <c r="I1140" s="58">
        <v>44612</v>
      </c>
      <c r="J1140" s="37"/>
    </row>
    <row r="1141" spans="1:10">
      <c r="B1141" s="28"/>
    </row>
    <row r="1142" spans="1:10" ht="13">
      <c r="A1142" s="40" t="s">
        <v>639</v>
      </c>
      <c r="B1142" s="41"/>
      <c r="C1142" s="35"/>
      <c r="D1142" s="35"/>
      <c r="E1142" s="35"/>
      <c r="F1142" s="42"/>
      <c r="G1142" s="42"/>
      <c r="H1142" s="35"/>
      <c r="I1142" s="42"/>
    </row>
    <row r="1143" spans="1:10">
      <c r="A1143" s="93" t="s">
        <v>1</v>
      </c>
      <c r="B1143" s="43" t="s">
        <v>1559</v>
      </c>
      <c r="C1143" s="44" t="s">
        <v>0</v>
      </c>
      <c r="D1143" s="45" t="s">
        <v>4</v>
      </c>
      <c r="E1143" s="45" t="s">
        <v>5</v>
      </c>
      <c r="F1143" s="44" t="s">
        <v>2</v>
      </c>
      <c r="G1143" s="44" t="s">
        <v>124</v>
      </c>
      <c r="H1143" s="45" t="s">
        <v>3</v>
      </c>
      <c r="I1143" s="100" t="s">
        <v>6</v>
      </c>
    </row>
    <row r="1144" spans="1:10">
      <c r="A1144" s="38">
        <v>1</v>
      </c>
      <c r="B1144" s="78">
        <v>1</v>
      </c>
      <c r="C1144" s="46">
        <v>9.08</v>
      </c>
      <c r="D1144" s="47" t="s">
        <v>1251</v>
      </c>
      <c r="E1144" s="48" t="s">
        <v>98</v>
      </c>
      <c r="F1144" s="49">
        <v>34407</v>
      </c>
      <c r="G1144" s="50">
        <f t="shared" ref="G1144:G1207" si="28">(I1144-F1144)/365.25</f>
        <v>10.997946611909651</v>
      </c>
      <c r="H1144" s="47" t="s">
        <v>13</v>
      </c>
      <c r="I1144" s="51">
        <v>38424</v>
      </c>
    </row>
    <row r="1145" spans="1:10">
      <c r="A1145" s="38">
        <v>2</v>
      </c>
      <c r="B1145" s="78">
        <v>2</v>
      </c>
      <c r="C1145" s="46">
        <v>8.77</v>
      </c>
      <c r="D1145" s="47" t="s">
        <v>1808</v>
      </c>
      <c r="E1145" s="48" t="s">
        <v>200</v>
      </c>
      <c r="F1145" s="49">
        <v>39995</v>
      </c>
      <c r="G1145" s="50">
        <f t="shared" si="28"/>
        <v>10.453114305270363</v>
      </c>
      <c r="H1145" s="47" t="s">
        <v>13</v>
      </c>
      <c r="I1145" s="51">
        <v>43813</v>
      </c>
    </row>
    <row r="1146" spans="1:10">
      <c r="A1146" s="38">
        <v>3</v>
      </c>
      <c r="B1146" s="78">
        <v>3</v>
      </c>
      <c r="C1146" s="46">
        <v>8.6</v>
      </c>
      <c r="D1146" s="47" t="s">
        <v>1498</v>
      </c>
      <c r="E1146" s="48" t="s">
        <v>571</v>
      </c>
      <c r="F1146" s="49">
        <v>38826</v>
      </c>
      <c r="G1146" s="50">
        <f t="shared" si="28"/>
        <v>10.934976043805612</v>
      </c>
      <c r="H1146" s="47" t="s">
        <v>10</v>
      </c>
      <c r="I1146" s="51">
        <v>42820</v>
      </c>
    </row>
    <row r="1147" spans="1:10">
      <c r="A1147" s="38">
        <v>4</v>
      </c>
      <c r="B1147" s="78">
        <v>4</v>
      </c>
      <c r="C1147" s="46">
        <v>8.51</v>
      </c>
      <c r="D1147" s="47" t="s">
        <v>1251</v>
      </c>
      <c r="E1147" s="48" t="s">
        <v>1252</v>
      </c>
      <c r="F1147" s="49">
        <v>38406</v>
      </c>
      <c r="G1147" s="50">
        <f t="shared" si="28"/>
        <v>10.702258726899384</v>
      </c>
      <c r="H1147" s="47" t="s">
        <v>168</v>
      </c>
      <c r="I1147" s="51">
        <v>42315</v>
      </c>
    </row>
    <row r="1148" spans="1:10">
      <c r="A1148" s="38">
        <v>5</v>
      </c>
      <c r="B1148" s="78">
        <v>5</v>
      </c>
      <c r="C1148" s="46">
        <v>8.4499999999999993</v>
      </c>
      <c r="D1148" s="47" t="s">
        <v>1994</v>
      </c>
      <c r="E1148" s="48" t="s">
        <v>246</v>
      </c>
      <c r="F1148" s="49">
        <v>39835</v>
      </c>
      <c r="G1148" s="50">
        <f t="shared" si="28"/>
        <v>10.989733059548255</v>
      </c>
      <c r="H1148" s="47" t="s">
        <v>13</v>
      </c>
      <c r="I1148" s="51">
        <v>43849</v>
      </c>
    </row>
    <row r="1149" spans="1:10">
      <c r="A1149" s="38">
        <v>6</v>
      </c>
      <c r="B1149" s="78">
        <v>6</v>
      </c>
      <c r="C1149" s="46">
        <v>8.3800000000000008</v>
      </c>
      <c r="D1149" s="47" t="s">
        <v>1515</v>
      </c>
      <c r="E1149" s="48" t="s">
        <v>202</v>
      </c>
      <c r="F1149" s="49">
        <v>38945</v>
      </c>
      <c r="G1149" s="50">
        <f t="shared" si="28"/>
        <v>10.609171800136892</v>
      </c>
      <c r="H1149" s="47" t="s">
        <v>13</v>
      </c>
      <c r="I1149" s="51">
        <v>42820</v>
      </c>
    </row>
    <row r="1150" spans="1:10">
      <c r="A1150" s="38">
        <v>7</v>
      </c>
      <c r="B1150" s="78">
        <v>6</v>
      </c>
      <c r="C1150" s="46">
        <v>8.3800000000000008</v>
      </c>
      <c r="D1150" s="47" t="s">
        <v>1804</v>
      </c>
      <c r="E1150" s="48" t="s">
        <v>1805</v>
      </c>
      <c r="F1150" s="49">
        <v>39821</v>
      </c>
      <c r="G1150" s="50">
        <f t="shared" si="28"/>
        <v>11.028062970568104</v>
      </c>
      <c r="H1150" s="47" t="s">
        <v>13</v>
      </c>
      <c r="I1150" s="51">
        <v>43849</v>
      </c>
    </row>
    <row r="1151" spans="1:10">
      <c r="A1151" s="38">
        <v>8</v>
      </c>
      <c r="B1151" s="78">
        <v>8</v>
      </c>
      <c r="C1151" s="46">
        <v>8.34</v>
      </c>
      <c r="D1151" s="47" t="s">
        <v>1242</v>
      </c>
      <c r="E1151" s="48" t="s">
        <v>28</v>
      </c>
      <c r="F1151" s="49">
        <v>34051</v>
      </c>
      <c r="G1151" s="50">
        <f t="shared" si="28"/>
        <v>10.858316221765914</v>
      </c>
      <c r="H1151" s="47" t="s">
        <v>13</v>
      </c>
      <c r="I1151" s="51">
        <v>38017</v>
      </c>
    </row>
    <row r="1152" spans="1:10">
      <c r="A1152" s="38">
        <v>9</v>
      </c>
      <c r="B1152" s="78">
        <v>9</v>
      </c>
      <c r="C1152" s="46">
        <v>8.2200000000000006</v>
      </c>
      <c r="D1152" s="47" t="s">
        <v>1285</v>
      </c>
      <c r="E1152" s="48" t="s">
        <v>2012</v>
      </c>
      <c r="F1152" s="49">
        <v>39910</v>
      </c>
      <c r="G1152" s="50">
        <f t="shared" si="28"/>
        <v>10.685831622176591</v>
      </c>
      <c r="H1152" s="47" t="s">
        <v>13</v>
      </c>
      <c r="I1152" s="51">
        <v>43813</v>
      </c>
    </row>
    <row r="1153" spans="1:9" ht="12" thickBot="1">
      <c r="A1153" s="67">
        <v>10</v>
      </c>
      <c r="B1153" s="80">
        <v>10</v>
      </c>
      <c r="C1153" s="68">
        <v>8.1300000000000008</v>
      </c>
      <c r="D1153" s="69" t="s">
        <v>1511</v>
      </c>
      <c r="E1153" s="70" t="s">
        <v>1512</v>
      </c>
      <c r="F1153" s="71">
        <v>38575</v>
      </c>
      <c r="G1153" s="72">
        <f t="shared" si="28"/>
        <v>11.676933607118412</v>
      </c>
      <c r="H1153" s="69" t="s">
        <v>166</v>
      </c>
      <c r="I1153" s="73">
        <v>42840</v>
      </c>
    </row>
    <row r="1154" spans="1:9">
      <c r="A1154" s="38">
        <v>11</v>
      </c>
      <c r="B1154" s="78">
        <v>11</v>
      </c>
      <c r="C1154" s="46">
        <v>8.1199999999999992</v>
      </c>
      <c r="D1154" s="47" t="s">
        <v>1527</v>
      </c>
      <c r="E1154" s="48" t="s">
        <v>325</v>
      </c>
      <c r="F1154" s="49">
        <v>38567</v>
      </c>
      <c r="G1154" s="50">
        <f t="shared" si="28"/>
        <v>10.551676933607119</v>
      </c>
      <c r="H1154" s="47" t="s">
        <v>21</v>
      </c>
      <c r="I1154" s="51">
        <v>42421</v>
      </c>
    </row>
    <row r="1155" spans="1:9">
      <c r="A1155" s="38">
        <v>12</v>
      </c>
      <c r="B1155" s="78">
        <v>12</v>
      </c>
      <c r="C1155" s="46">
        <v>7.97</v>
      </c>
      <c r="D1155" s="47" t="s">
        <v>1190</v>
      </c>
      <c r="E1155" s="48" t="s">
        <v>1399</v>
      </c>
      <c r="F1155" s="49">
        <v>37391</v>
      </c>
      <c r="G1155" s="50">
        <f t="shared" si="28"/>
        <v>10.721423682409309</v>
      </c>
      <c r="H1155" s="47" t="s">
        <v>13</v>
      </c>
      <c r="I1155" s="51">
        <v>41307</v>
      </c>
    </row>
    <row r="1156" spans="1:9">
      <c r="A1156" s="38">
        <v>13</v>
      </c>
      <c r="B1156" s="78">
        <v>13</v>
      </c>
      <c r="C1156" s="46">
        <v>7.74</v>
      </c>
      <c r="D1156" s="47" t="s">
        <v>1188</v>
      </c>
      <c r="E1156" s="48" t="s">
        <v>1394</v>
      </c>
      <c r="F1156" s="49">
        <v>37261</v>
      </c>
      <c r="G1156" s="50">
        <f t="shared" si="28"/>
        <v>10.847364818617386</v>
      </c>
      <c r="H1156" s="47" t="s">
        <v>166</v>
      </c>
      <c r="I1156" s="51">
        <v>41223</v>
      </c>
    </row>
    <row r="1157" spans="1:9">
      <c r="A1157" s="38">
        <v>14</v>
      </c>
      <c r="B1157" s="78">
        <v>14</v>
      </c>
      <c r="C1157" s="46">
        <v>7.7</v>
      </c>
      <c r="D1157" s="47" t="s">
        <v>1178</v>
      </c>
      <c r="E1157" s="48" t="s">
        <v>205</v>
      </c>
      <c r="F1157" s="49">
        <v>38056</v>
      </c>
      <c r="G1157" s="50">
        <f t="shared" si="28"/>
        <v>10.934976043805612</v>
      </c>
      <c r="H1157" s="47" t="s">
        <v>13</v>
      </c>
      <c r="I1157" s="51">
        <v>42050</v>
      </c>
    </row>
    <row r="1158" spans="1:9">
      <c r="A1158" s="38">
        <v>15</v>
      </c>
      <c r="B1158" s="78">
        <v>15</v>
      </c>
      <c r="C1158" s="46">
        <v>7.53</v>
      </c>
      <c r="D1158" s="47" t="s">
        <v>1807</v>
      </c>
      <c r="E1158" s="48" t="s">
        <v>1591</v>
      </c>
      <c r="F1158" s="49">
        <v>39711</v>
      </c>
      <c r="G1158" s="50">
        <f t="shared" si="28"/>
        <v>10.485968514715948</v>
      </c>
      <c r="H1158" s="47" t="s">
        <v>13</v>
      </c>
      <c r="I1158" s="51">
        <v>43541</v>
      </c>
    </row>
    <row r="1159" spans="1:9">
      <c r="A1159" s="38">
        <v>16</v>
      </c>
      <c r="B1159" s="78">
        <v>16</v>
      </c>
      <c r="C1159" s="46">
        <v>7.45</v>
      </c>
      <c r="D1159" s="47" t="s">
        <v>1802</v>
      </c>
      <c r="E1159" s="48" t="s">
        <v>1591</v>
      </c>
      <c r="F1159" s="49">
        <v>38722</v>
      </c>
      <c r="G1159" s="50">
        <f t="shared" si="28"/>
        <v>11.219712525667351</v>
      </c>
      <c r="H1159" s="47" t="s">
        <v>10</v>
      </c>
      <c r="I1159" s="51">
        <v>42820</v>
      </c>
    </row>
    <row r="1160" spans="1:9">
      <c r="A1160" s="38">
        <v>17</v>
      </c>
      <c r="B1160" s="78">
        <v>17</v>
      </c>
      <c r="C1160" s="46">
        <v>7.39</v>
      </c>
      <c r="D1160" s="47" t="s">
        <v>1548</v>
      </c>
      <c r="E1160" s="48" t="s">
        <v>1553</v>
      </c>
      <c r="F1160" s="49">
        <v>37676</v>
      </c>
      <c r="G1160" s="50">
        <f t="shared" si="28"/>
        <v>12.758384668035593</v>
      </c>
      <c r="H1160" s="47" t="s">
        <v>12</v>
      </c>
      <c r="I1160" s="51">
        <v>42336</v>
      </c>
    </row>
    <row r="1161" spans="1:9">
      <c r="A1161" s="38">
        <v>18</v>
      </c>
      <c r="B1161" s="78">
        <v>18</v>
      </c>
      <c r="C1161" s="46">
        <v>7.29</v>
      </c>
      <c r="D1161" s="47" t="s">
        <v>1433</v>
      </c>
      <c r="E1161" s="48" t="s">
        <v>1211</v>
      </c>
      <c r="F1161" s="49">
        <v>33615</v>
      </c>
      <c r="G1161" s="50">
        <f t="shared" si="28"/>
        <v>11.077344284736482</v>
      </c>
      <c r="H1161" s="47" t="s">
        <v>13</v>
      </c>
      <c r="I1161" s="51">
        <v>37661</v>
      </c>
    </row>
    <row r="1162" spans="1:9">
      <c r="A1162" s="38">
        <v>19</v>
      </c>
      <c r="B1162" s="78">
        <v>19</v>
      </c>
      <c r="C1162" s="46">
        <v>7.26</v>
      </c>
      <c r="D1162" s="47" t="s">
        <v>1249</v>
      </c>
      <c r="E1162" s="48" t="s">
        <v>1250</v>
      </c>
      <c r="F1162" s="49">
        <v>36903</v>
      </c>
      <c r="G1162" s="50">
        <f t="shared" si="28"/>
        <v>10.850102669404517</v>
      </c>
      <c r="H1162" s="47" t="s">
        <v>16</v>
      </c>
      <c r="I1162" s="51">
        <v>40866</v>
      </c>
    </row>
    <row r="1163" spans="1:9" ht="12" thickBot="1">
      <c r="A1163" s="67">
        <v>20</v>
      </c>
      <c r="B1163" s="80">
        <v>20</v>
      </c>
      <c r="C1163" s="68">
        <v>7.19</v>
      </c>
      <c r="D1163" s="69" t="s">
        <v>2013</v>
      </c>
      <c r="E1163" s="70" t="s">
        <v>2014</v>
      </c>
      <c r="F1163" s="71">
        <v>35575</v>
      </c>
      <c r="G1163" s="72">
        <f t="shared" si="28"/>
        <v>10.806297056810404</v>
      </c>
      <c r="H1163" s="69" t="s">
        <v>12</v>
      </c>
      <c r="I1163" s="73">
        <v>39522</v>
      </c>
    </row>
    <row r="1164" spans="1:9">
      <c r="A1164" s="38">
        <v>21</v>
      </c>
      <c r="B1164" s="78">
        <v>21</v>
      </c>
      <c r="C1164" s="46">
        <v>7.17</v>
      </c>
      <c r="D1164" s="47" t="s">
        <v>1373</v>
      </c>
      <c r="E1164" s="48" t="s">
        <v>1767</v>
      </c>
      <c r="F1164" s="49">
        <v>39063</v>
      </c>
      <c r="G1164" s="50">
        <f t="shared" si="28"/>
        <v>10.113620807665983</v>
      </c>
      <c r="H1164" s="47" t="s">
        <v>13</v>
      </c>
      <c r="I1164" s="51">
        <v>42757</v>
      </c>
    </row>
    <row r="1165" spans="1:9">
      <c r="A1165" s="38">
        <v>22</v>
      </c>
      <c r="B1165" s="78">
        <v>22</v>
      </c>
      <c r="C1165" s="46">
        <v>7.07</v>
      </c>
      <c r="D1165" s="47" t="s">
        <v>1371</v>
      </c>
      <c r="E1165" s="48" t="s">
        <v>2015</v>
      </c>
      <c r="F1165" s="49">
        <v>35843</v>
      </c>
      <c r="G1165" s="50">
        <f t="shared" si="28"/>
        <v>10.819986310746064</v>
      </c>
      <c r="H1165" s="47" t="s">
        <v>13</v>
      </c>
      <c r="I1165" s="51">
        <v>39795</v>
      </c>
    </row>
    <row r="1166" spans="1:9">
      <c r="A1166" s="38">
        <v>23</v>
      </c>
      <c r="B1166" s="78">
        <v>23</v>
      </c>
      <c r="C1166" s="46">
        <v>6.99</v>
      </c>
      <c r="D1166" s="47" t="s">
        <v>1764</v>
      </c>
      <c r="E1166" s="48" t="s">
        <v>1226</v>
      </c>
      <c r="F1166" s="49">
        <v>39455</v>
      </c>
      <c r="G1166" s="50">
        <f t="shared" si="28"/>
        <v>10.934976043805612</v>
      </c>
      <c r="H1166" s="47" t="s">
        <v>13</v>
      </c>
      <c r="I1166" s="51">
        <v>43449</v>
      </c>
    </row>
    <row r="1167" spans="1:9">
      <c r="A1167" s="38">
        <v>24</v>
      </c>
      <c r="B1167" s="78">
        <v>24</v>
      </c>
      <c r="C1167" s="46">
        <v>6.98</v>
      </c>
      <c r="D1167" s="47" t="s">
        <v>1251</v>
      </c>
      <c r="E1167" s="48" t="s">
        <v>1767</v>
      </c>
      <c r="F1167" s="49">
        <v>39063</v>
      </c>
      <c r="G1167" s="50">
        <f t="shared" si="28"/>
        <v>10.286105407255304</v>
      </c>
      <c r="H1167" s="47" t="s">
        <v>10</v>
      </c>
      <c r="I1167" s="51">
        <v>42820</v>
      </c>
    </row>
    <row r="1168" spans="1:9">
      <c r="A1168" s="38">
        <v>25</v>
      </c>
      <c r="B1168" s="78">
        <v>24</v>
      </c>
      <c r="C1168" s="46">
        <v>6.98</v>
      </c>
      <c r="D1168" s="47" t="s">
        <v>2016</v>
      </c>
      <c r="E1168" s="48" t="s">
        <v>2017</v>
      </c>
      <c r="F1168" s="49">
        <v>40120</v>
      </c>
      <c r="G1168" s="50">
        <f t="shared" si="28"/>
        <v>9.1143052703627649</v>
      </c>
      <c r="H1168" s="47" t="s">
        <v>13</v>
      </c>
      <c r="I1168" s="51">
        <v>43449</v>
      </c>
    </row>
    <row r="1169" spans="1:9">
      <c r="A1169" s="38">
        <v>26</v>
      </c>
      <c r="B1169" s="78">
        <v>26</v>
      </c>
      <c r="C1169" s="46">
        <v>6.97</v>
      </c>
      <c r="D1169" s="47" t="s">
        <v>1371</v>
      </c>
      <c r="E1169" s="48" t="s">
        <v>246</v>
      </c>
      <c r="F1169" s="49">
        <v>39836</v>
      </c>
      <c r="G1169" s="50">
        <f t="shared" si="28"/>
        <v>10.986995208761122</v>
      </c>
      <c r="H1169" s="47" t="s">
        <v>13</v>
      </c>
      <c r="I1169" s="51">
        <v>43849</v>
      </c>
    </row>
    <row r="1170" spans="1:9">
      <c r="A1170" s="38">
        <v>27</v>
      </c>
      <c r="B1170" s="78">
        <v>27</v>
      </c>
      <c r="C1170" s="46">
        <v>6.94</v>
      </c>
      <c r="D1170" s="47" t="s">
        <v>1416</v>
      </c>
      <c r="E1170" s="48" t="s">
        <v>1750</v>
      </c>
      <c r="F1170" s="49">
        <v>38720</v>
      </c>
      <c r="G1170" s="50">
        <f t="shared" si="28"/>
        <v>11.071868583162217</v>
      </c>
      <c r="H1170" s="47" t="s">
        <v>168</v>
      </c>
      <c r="I1170" s="51">
        <v>42764</v>
      </c>
    </row>
    <row r="1171" spans="1:9">
      <c r="A1171" s="38">
        <v>28</v>
      </c>
      <c r="B1171" s="78">
        <v>28</v>
      </c>
      <c r="C1171" s="46">
        <v>6.91</v>
      </c>
      <c r="D1171" s="47" t="s">
        <v>1234</v>
      </c>
      <c r="E1171" s="48" t="s">
        <v>561</v>
      </c>
      <c r="F1171" s="49">
        <v>39012</v>
      </c>
      <c r="G1171" s="50">
        <f t="shared" si="28"/>
        <v>10.13552361396304</v>
      </c>
      <c r="H1171" s="47" t="s">
        <v>13</v>
      </c>
      <c r="I1171" s="51">
        <v>42714</v>
      </c>
    </row>
    <row r="1172" spans="1:9">
      <c r="A1172" s="38">
        <v>29</v>
      </c>
      <c r="B1172" s="78">
        <v>29</v>
      </c>
      <c r="C1172" s="46">
        <v>6.88</v>
      </c>
      <c r="D1172" s="47" t="s">
        <v>1511</v>
      </c>
      <c r="E1172" s="48" t="s">
        <v>2018</v>
      </c>
      <c r="F1172" s="49">
        <v>39985</v>
      </c>
      <c r="G1172" s="50">
        <f t="shared" si="28"/>
        <v>8.470910335386721</v>
      </c>
      <c r="H1172" s="47" t="s">
        <v>13</v>
      </c>
      <c r="I1172" s="51">
        <v>43079</v>
      </c>
    </row>
    <row r="1173" spans="1:9" ht="12" thickBot="1">
      <c r="A1173" s="67">
        <v>30</v>
      </c>
      <c r="B1173" s="80">
        <v>30</v>
      </c>
      <c r="C1173" s="68">
        <v>6.8</v>
      </c>
      <c r="D1173" s="69" t="s">
        <v>2019</v>
      </c>
      <c r="E1173" s="70" t="s">
        <v>44</v>
      </c>
      <c r="F1173" s="71">
        <v>35829</v>
      </c>
      <c r="G1173" s="72">
        <f t="shared" si="28"/>
        <v>10.11088295687885</v>
      </c>
      <c r="H1173" s="69" t="s">
        <v>12</v>
      </c>
      <c r="I1173" s="73">
        <v>39522</v>
      </c>
    </row>
    <row r="1174" spans="1:9">
      <c r="A1174" s="38">
        <v>31</v>
      </c>
      <c r="B1174" s="78">
        <v>31</v>
      </c>
      <c r="C1174" s="46">
        <v>6.76</v>
      </c>
      <c r="D1174" s="47" t="s">
        <v>1558</v>
      </c>
      <c r="E1174" s="48" t="s">
        <v>550</v>
      </c>
      <c r="F1174" s="49">
        <v>36604</v>
      </c>
      <c r="G1174" s="50">
        <f t="shared" si="28"/>
        <v>10.674880219028063</v>
      </c>
      <c r="H1174" s="47" t="s">
        <v>16</v>
      </c>
      <c r="I1174" s="51">
        <v>40503</v>
      </c>
    </row>
    <row r="1175" spans="1:9">
      <c r="A1175" s="38">
        <v>32</v>
      </c>
      <c r="B1175" s="78">
        <v>32</v>
      </c>
      <c r="C1175" s="46">
        <v>6.75</v>
      </c>
      <c r="D1175" s="47" t="s">
        <v>1994</v>
      </c>
      <c r="E1175" s="48" t="s">
        <v>758</v>
      </c>
      <c r="F1175" s="49">
        <v>39535</v>
      </c>
      <c r="G1175" s="50">
        <f t="shared" si="28"/>
        <v>9.9520876112251884</v>
      </c>
      <c r="H1175" s="47" t="s">
        <v>13</v>
      </c>
      <c r="I1175" s="51">
        <v>43170</v>
      </c>
    </row>
    <row r="1176" spans="1:9">
      <c r="A1176" s="38">
        <v>33</v>
      </c>
      <c r="B1176" s="78">
        <v>32</v>
      </c>
      <c r="C1176" s="46">
        <v>6.75</v>
      </c>
      <c r="D1176" s="47" t="s">
        <v>2020</v>
      </c>
      <c r="E1176" s="48" t="s">
        <v>2021</v>
      </c>
      <c r="F1176" s="49">
        <v>40387</v>
      </c>
      <c r="G1176" s="50">
        <f t="shared" si="28"/>
        <v>9.4757015742642032</v>
      </c>
      <c r="H1176" s="47" t="s">
        <v>168</v>
      </c>
      <c r="I1176" s="51">
        <v>43848</v>
      </c>
    </row>
    <row r="1177" spans="1:9">
      <c r="A1177" s="38">
        <v>34</v>
      </c>
      <c r="B1177" s="78">
        <v>34</v>
      </c>
      <c r="C1177" s="46">
        <v>6.73</v>
      </c>
      <c r="D1177" s="47" t="s">
        <v>1395</v>
      </c>
      <c r="E1177" s="48" t="s">
        <v>32</v>
      </c>
      <c r="F1177" s="49">
        <v>38965</v>
      </c>
      <c r="G1177" s="50">
        <f t="shared" si="28"/>
        <v>10.535249828884325</v>
      </c>
      <c r="H1177" s="47" t="s">
        <v>13</v>
      </c>
      <c r="I1177" s="51">
        <v>42813</v>
      </c>
    </row>
    <row r="1178" spans="1:9">
      <c r="A1178" s="38">
        <v>35</v>
      </c>
      <c r="B1178" s="78">
        <v>35</v>
      </c>
      <c r="C1178" s="46">
        <v>6.72</v>
      </c>
      <c r="D1178" s="47" t="s">
        <v>1498</v>
      </c>
      <c r="E1178" s="48" t="s">
        <v>731</v>
      </c>
      <c r="F1178" s="49">
        <v>36661</v>
      </c>
      <c r="G1178" s="50">
        <f t="shared" si="28"/>
        <v>10.726899383983573</v>
      </c>
      <c r="H1178" s="47" t="s">
        <v>13</v>
      </c>
      <c r="I1178" s="51">
        <v>40579</v>
      </c>
    </row>
    <row r="1179" spans="1:9">
      <c r="A1179" s="38">
        <v>36</v>
      </c>
      <c r="B1179" s="78">
        <v>36</v>
      </c>
      <c r="C1179" s="46">
        <v>6.7</v>
      </c>
      <c r="D1179" s="47" t="s">
        <v>1543</v>
      </c>
      <c r="E1179" s="48" t="s">
        <v>923</v>
      </c>
      <c r="F1179" s="49">
        <v>37511</v>
      </c>
      <c r="G1179" s="50">
        <f t="shared" si="28"/>
        <v>10.203969883641342</v>
      </c>
      <c r="H1179" s="47" t="s">
        <v>1600</v>
      </c>
      <c r="I1179" s="51">
        <v>41238</v>
      </c>
    </row>
    <row r="1180" spans="1:9">
      <c r="A1180" s="38">
        <v>37</v>
      </c>
      <c r="B1180" s="78">
        <v>37</v>
      </c>
      <c r="C1180" s="46">
        <v>6.68</v>
      </c>
      <c r="D1180" s="47" t="s">
        <v>1816</v>
      </c>
      <c r="E1180" s="48" t="s">
        <v>1877</v>
      </c>
      <c r="F1180" s="49">
        <v>36567</v>
      </c>
      <c r="G1180" s="50">
        <f t="shared" si="28"/>
        <v>11.159479808350445</v>
      </c>
      <c r="H1180" s="47" t="s">
        <v>15</v>
      </c>
      <c r="I1180" s="51">
        <v>40643</v>
      </c>
    </row>
    <row r="1181" spans="1:9">
      <c r="A1181" s="38">
        <v>38</v>
      </c>
      <c r="B1181" s="78">
        <v>38</v>
      </c>
      <c r="C1181" s="46">
        <v>6.66</v>
      </c>
      <c r="D1181" s="47" t="s">
        <v>1402</v>
      </c>
      <c r="E1181" s="48" t="s">
        <v>70</v>
      </c>
      <c r="F1181" s="49">
        <v>37360</v>
      </c>
      <c r="G1181" s="50">
        <f t="shared" si="28"/>
        <v>10.806297056810404</v>
      </c>
      <c r="H1181" s="47" t="s">
        <v>13</v>
      </c>
      <c r="I1181" s="51">
        <v>41307</v>
      </c>
    </row>
    <row r="1182" spans="1:9">
      <c r="A1182" s="38">
        <v>39</v>
      </c>
      <c r="B1182" s="78">
        <v>39</v>
      </c>
      <c r="C1182" s="46">
        <v>6.65</v>
      </c>
      <c r="D1182" s="47" t="s">
        <v>1812</v>
      </c>
      <c r="E1182" s="48" t="s">
        <v>1859</v>
      </c>
      <c r="F1182" s="49">
        <v>36947</v>
      </c>
      <c r="G1182" s="50">
        <f t="shared" si="28"/>
        <v>9.9438740588637913</v>
      </c>
      <c r="H1182" s="47" t="s">
        <v>13</v>
      </c>
      <c r="I1182" s="51">
        <v>40579</v>
      </c>
    </row>
    <row r="1183" spans="1:9" ht="12" thickBot="1">
      <c r="A1183" s="67">
        <v>40</v>
      </c>
      <c r="B1183" s="80">
        <v>40</v>
      </c>
      <c r="C1183" s="68">
        <v>6.58</v>
      </c>
      <c r="D1183" s="69" t="s">
        <v>1498</v>
      </c>
      <c r="E1183" s="70" t="s">
        <v>1487</v>
      </c>
      <c r="F1183" s="71">
        <v>36433</v>
      </c>
      <c r="G1183" s="72">
        <f t="shared" si="28"/>
        <v>9.207392197125257</v>
      </c>
      <c r="H1183" s="69" t="s">
        <v>13</v>
      </c>
      <c r="I1183" s="73">
        <v>39796</v>
      </c>
    </row>
    <row r="1184" spans="1:9">
      <c r="A1184" s="38">
        <v>41</v>
      </c>
      <c r="B1184" s="78">
        <v>41</v>
      </c>
      <c r="C1184" s="46">
        <v>6.54</v>
      </c>
      <c r="D1184" s="47" t="s">
        <v>1234</v>
      </c>
      <c r="E1184" s="48" t="s">
        <v>724</v>
      </c>
      <c r="F1184" s="49">
        <v>37560</v>
      </c>
      <c r="G1184" s="50">
        <f t="shared" si="28"/>
        <v>10.258726899383984</v>
      </c>
      <c r="H1184" s="47" t="s">
        <v>13</v>
      </c>
      <c r="I1184" s="51">
        <v>41307</v>
      </c>
    </row>
    <row r="1185" spans="1:9">
      <c r="A1185" s="38">
        <v>42</v>
      </c>
      <c r="B1185" s="78">
        <v>41</v>
      </c>
      <c r="C1185" s="46">
        <v>6.54</v>
      </c>
      <c r="D1185" s="47" t="s">
        <v>1402</v>
      </c>
      <c r="E1185" s="48" t="s">
        <v>1843</v>
      </c>
      <c r="F1185" s="49">
        <v>39133</v>
      </c>
      <c r="G1185" s="50">
        <f t="shared" si="28"/>
        <v>11.091033538672143</v>
      </c>
      <c r="H1185" s="47" t="s">
        <v>10</v>
      </c>
      <c r="I1185" s="51">
        <v>43184</v>
      </c>
    </row>
    <row r="1186" spans="1:9">
      <c r="A1186" s="38">
        <v>43</v>
      </c>
      <c r="B1186" s="78">
        <v>41</v>
      </c>
      <c r="C1186" s="46">
        <v>6.54</v>
      </c>
      <c r="D1186" s="47" t="s">
        <v>2022</v>
      </c>
      <c r="E1186" s="48" t="s">
        <v>1858</v>
      </c>
      <c r="F1186" s="49">
        <v>40358</v>
      </c>
      <c r="G1186" s="50">
        <f t="shared" si="28"/>
        <v>9.4592744695414108</v>
      </c>
      <c r="H1186" s="47" t="s">
        <v>13</v>
      </c>
      <c r="I1186" s="51">
        <v>43813</v>
      </c>
    </row>
    <row r="1187" spans="1:9">
      <c r="A1187" s="38">
        <v>44</v>
      </c>
      <c r="B1187" s="78">
        <v>44</v>
      </c>
      <c r="C1187" s="46">
        <v>6.52</v>
      </c>
      <c r="D1187" s="47" t="s">
        <v>1373</v>
      </c>
      <c r="E1187" s="48" t="s">
        <v>1826</v>
      </c>
      <c r="F1187" s="49">
        <v>39719</v>
      </c>
      <c r="G1187" s="50">
        <f t="shared" si="28"/>
        <v>10.464065708418891</v>
      </c>
      <c r="H1187" s="47" t="s">
        <v>13</v>
      </c>
      <c r="I1187" s="51">
        <v>43541</v>
      </c>
    </row>
    <row r="1188" spans="1:9">
      <c r="A1188" s="38">
        <v>45</v>
      </c>
      <c r="B1188" s="78">
        <v>45</v>
      </c>
      <c r="C1188" s="46">
        <v>6.5</v>
      </c>
      <c r="D1188" s="47" t="s">
        <v>1540</v>
      </c>
      <c r="E1188" s="48" t="s">
        <v>1541</v>
      </c>
      <c r="F1188" s="49">
        <v>34411</v>
      </c>
      <c r="G1188" s="50">
        <f t="shared" si="28"/>
        <v>10.986995208761122</v>
      </c>
      <c r="H1188" s="47" t="s">
        <v>13</v>
      </c>
      <c r="I1188" s="51">
        <v>38424</v>
      </c>
    </row>
    <row r="1189" spans="1:9">
      <c r="A1189" s="38">
        <v>46</v>
      </c>
      <c r="B1189" s="78">
        <v>46</v>
      </c>
      <c r="C1189" s="46">
        <v>6.49</v>
      </c>
      <c r="D1189" s="47" t="s">
        <v>1315</v>
      </c>
      <c r="E1189" s="48" t="s">
        <v>2023</v>
      </c>
      <c r="F1189" s="49">
        <v>39256</v>
      </c>
      <c r="G1189" s="50">
        <f t="shared" si="28"/>
        <v>10.754277891854894</v>
      </c>
      <c r="H1189" s="47" t="s">
        <v>10</v>
      </c>
      <c r="I1189" s="51">
        <v>43184</v>
      </c>
    </row>
    <row r="1190" spans="1:9">
      <c r="A1190" s="38">
        <v>47</v>
      </c>
      <c r="B1190" s="78">
        <v>47</v>
      </c>
      <c r="C1190" s="46">
        <v>6.46</v>
      </c>
      <c r="D1190" s="47" t="s">
        <v>1790</v>
      </c>
      <c r="E1190" s="48" t="s">
        <v>1866</v>
      </c>
      <c r="F1190" s="49">
        <v>38854</v>
      </c>
      <c r="G1190" s="50">
        <f t="shared" si="28"/>
        <v>9.6865160848733751</v>
      </c>
      <c r="H1190" s="47" t="s">
        <v>13</v>
      </c>
      <c r="I1190" s="51">
        <v>42392</v>
      </c>
    </row>
    <row r="1191" spans="1:9">
      <c r="A1191" s="38">
        <v>48</v>
      </c>
      <c r="B1191" s="78">
        <v>47</v>
      </c>
      <c r="C1191" s="46">
        <v>6.46</v>
      </c>
      <c r="D1191" s="47" t="s">
        <v>1395</v>
      </c>
      <c r="E1191" s="48" t="s">
        <v>811</v>
      </c>
      <c r="F1191" s="49">
        <v>39994</v>
      </c>
      <c r="G1191" s="50">
        <f t="shared" si="28"/>
        <v>10.436687200547571</v>
      </c>
      <c r="H1191" s="47" t="s">
        <v>166</v>
      </c>
      <c r="I1191" s="51">
        <v>43806</v>
      </c>
    </row>
    <row r="1192" spans="1:9">
      <c r="A1192" s="38">
        <v>49</v>
      </c>
      <c r="B1192" s="78">
        <v>49</v>
      </c>
      <c r="C1192" s="46">
        <v>6.43</v>
      </c>
      <c r="D1192" s="47" t="s">
        <v>1538</v>
      </c>
      <c r="E1192" s="48" t="s">
        <v>2024</v>
      </c>
      <c r="F1192" s="49">
        <v>35999</v>
      </c>
      <c r="G1192" s="50">
        <f t="shared" si="28"/>
        <v>9.6454483230663932</v>
      </c>
      <c r="H1192" s="47" t="s">
        <v>12</v>
      </c>
      <c r="I1192" s="51">
        <v>39522</v>
      </c>
    </row>
    <row r="1193" spans="1:9" ht="12" thickBot="1">
      <c r="A1193" s="67">
        <v>50</v>
      </c>
      <c r="B1193" s="80">
        <v>50</v>
      </c>
      <c r="C1193" s="68">
        <v>6.4</v>
      </c>
      <c r="D1193" s="69" t="s">
        <v>2025</v>
      </c>
      <c r="E1193" s="70" t="s">
        <v>2026</v>
      </c>
      <c r="F1193" s="71">
        <v>37830</v>
      </c>
      <c r="G1193" s="72">
        <f t="shared" si="28"/>
        <v>9.5195071868583163</v>
      </c>
      <c r="H1193" s="69" t="s">
        <v>13</v>
      </c>
      <c r="I1193" s="73">
        <v>41307</v>
      </c>
    </row>
    <row r="1194" spans="1:9">
      <c r="A1194" s="38">
        <v>51</v>
      </c>
      <c r="B1194" s="78">
        <v>51</v>
      </c>
      <c r="C1194" s="46">
        <v>6.28</v>
      </c>
      <c r="D1194" s="47" t="s">
        <v>1763</v>
      </c>
      <c r="E1194" s="48" t="s">
        <v>1286</v>
      </c>
      <c r="F1194" s="49">
        <v>37367</v>
      </c>
      <c r="G1194" s="50">
        <f t="shared" si="28"/>
        <v>10.787132101300479</v>
      </c>
      <c r="H1194" s="47" t="s">
        <v>13</v>
      </c>
      <c r="I1194" s="51">
        <v>41307</v>
      </c>
    </row>
    <row r="1195" spans="1:9">
      <c r="A1195" s="38">
        <v>52</v>
      </c>
      <c r="B1195" s="78">
        <v>52</v>
      </c>
      <c r="C1195" s="46">
        <v>6.22</v>
      </c>
      <c r="D1195" s="47" t="s">
        <v>2027</v>
      </c>
      <c r="E1195" s="48" t="s">
        <v>83</v>
      </c>
      <c r="F1195" s="49">
        <v>37281</v>
      </c>
      <c r="G1195" s="50">
        <f t="shared" si="28"/>
        <v>10.811772758384668</v>
      </c>
      <c r="H1195" s="47" t="s">
        <v>16</v>
      </c>
      <c r="I1195" s="51">
        <v>41230</v>
      </c>
    </row>
    <row r="1196" spans="1:9">
      <c r="A1196" s="38">
        <v>53</v>
      </c>
      <c r="B1196" s="78">
        <v>53</v>
      </c>
      <c r="C1196" s="46">
        <v>6.15</v>
      </c>
      <c r="D1196" s="47" t="s">
        <v>1371</v>
      </c>
      <c r="E1196" s="48" t="s">
        <v>2028</v>
      </c>
      <c r="F1196" s="49">
        <v>37926</v>
      </c>
      <c r="G1196" s="50">
        <f t="shared" si="28"/>
        <v>9.2758384668035596</v>
      </c>
      <c r="H1196" s="47" t="s">
        <v>13</v>
      </c>
      <c r="I1196" s="51">
        <v>41314</v>
      </c>
    </row>
    <row r="1197" spans="1:9">
      <c r="A1197" s="38">
        <v>54</v>
      </c>
      <c r="B1197" s="78">
        <v>53</v>
      </c>
      <c r="C1197" s="46">
        <v>6.15</v>
      </c>
      <c r="D1197" s="47" t="s">
        <v>1542</v>
      </c>
      <c r="E1197" s="48" t="s">
        <v>841</v>
      </c>
      <c r="F1197" s="49">
        <v>38610</v>
      </c>
      <c r="G1197" s="50">
        <f t="shared" si="28"/>
        <v>10.35728952772074</v>
      </c>
      <c r="H1197" s="47" t="s">
        <v>13</v>
      </c>
      <c r="I1197" s="51">
        <v>42393</v>
      </c>
    </row>
    <row r="1198" spans="1:9">
      <c r="A1198" s="38">
        <v>55</v>
      </c>
      <c r="B1198" s="78">
        <v>55</v>
      </c>
      <c r="C1198" s="46">
        <v>6.14</v>
      </c>
      <c r="D1198" s="47" t="s">
        <v>1321</v>
      </c>
      <c r="E1198" s="48" t="s">
        <v>1879</v>
      </c>
      <c r="F1198" s="49">
        <v>38815</v>
      </c>
      <c r="G1198" s="50">
        <f t="shared" si="28"/>
        <v>8.7611225188227237</v>
      </c>
      <c r="H1198" s="47" t="s">
        <v>13</v>
      </c>
      <c r="I1198" s="51">
        <v>42015</v>
      </c>
    </row>
    <row r="1199" spans="1:9">
      <c r="A1199" s="38">
        <v>56</v>
      </c>
      <c r="B1199" s="78">
        <v>55</v>
      </c>
      <c r="C1199" s="46">
        <v>6.14</v>
      </c>
      <c r="D1199" s="47" t="s">
        <v>2029</v>
      </c>
      <c r="E1199" s="48" t="s">
        <v>1822</v>
      </c>
      <c r="F1199" s="49">
        <v>38621</v>
      </c>
      <c r="G1199" s="50">
        <f t="shared" si="28"/>
        <v>9.3880903490759753</v>
      </c>
      <c r="H1199" s="47" t="s">
        <v>13</v>
      </c>
      <c r="I1199" s="51">
        <v>42050</v>
      </c>
    </row>
    <row r="1200" spans="1:9">
      <c r="A1200" s="38">
        <v>57</v>
      </c>
      <c r="B1200" s="78">
        <v>57</v>
      </c>
      <c r="C1200" s="46">
        <v>6.13</v>
      </c>
      <c r="D1200" s="47" t="s">
        <v>1329</v>
      </c>
      <c r="E1200" s="48" t="s">
        <v>1868</v>
      </c>
      <c r="F1200" s="49">
        <v>38833</v>
      </c>
      <c r="G1200" s="50">
        <f t="shared" si="28"/>
        <v>10.915811088295689</v>
      </c>
      <c r="H1200" s="47" t="s">
        <v>10</v>
      </c>
      <c r="I1200" s="51">
        <v>42820</v>
      </c>
    </row>
    <row r="1201" spans="1:9">
      <c r="A1201" s="38">
        <v>58</v>
      </c>
      <c r="B1201" s="78">
        <v>58</v>
      </c>
      <c r="C1201" s="46">
        <v>6.11</v>
      </c>
      <c r="D1201" s="47" t="s">
        <v>2038</v>
      </c>
      <c r="E1201" s="48" t="s">
        <v>2030</v>
      </c>
      <c r="F1201" s="49">
        <v>40188</v>
      </c>
      <c r="G1201" s="50">
        <f t="shared" si="28"/>
        <v>9.9247091033538677</v>
      </c>
      <c r="H1201" s="47" t="s">
        <v>13</v>
      </c>
      <c r="I1201" s="51">
        <v>43813</v>
      </c>
    </row>
    <row r="1202" spans="1:9">
      <c r="A1202" s="38">
        <v>59</v>
      </c>
      <c r="B1202" s="78">
        <v>59</v>
      </c>
      <c r="C1202" s="46">
        <v>6.1</v>
      </c>
      <c r="D1202" s="47" t="s">
        <v>1354</v>
      </c>
      <c r="E1202" s="48" t="s">
        <v>2031</v>
      </c>
      <c r="F1202" s="49">
        <v>34672</v>
      </c>
      <c r="G1202" s="50">
        <f t="shared" si="28"/>
        <v>10.272416153319645</v>
      </c>
      <c r="H1202" s="47" t="s">
        <v>13</v>
      </c>
      <c r="I1202" s="51">
        <v>38424</v>
      </c>
    </row>
    <row r="1203" spans="1:9" ht="12" thickBot="1">
      <c r="A1203" s="67">
        <v>60</v>
      </c>
      <c r="B1203" s="80">
        <v>59</v>
      </c>
      <c r="C1203" s="68">
        <v>6.1</v>
      </c>
      <c r="D1203" s="69" t="s">
        <v>1240</v>
      </c>
      <c r="E1203" s="70" t="s">
        <v>1475</v>
      </c>
      <c r="F1203" s="71">
        <v>38609</v>
      </c>
      <c r="G1203" s="72">
        <f t="shared" si="28"/>
        <v>9.1882272416153317</v>
      </c>
      <c r="H1203" s="69" t="s">
        <v>16</v>
      </c>
      <c r="I1203" s="73">
        <v>41965</v>
      </c>
    </row>
    <row r="1204" spans="1:9">
      <c r="A1204" s="38">
        <v>61</v>
      </c>
      <c r="B1204" s="78">
        <v>61</v>
      </c>
      <c r="C1204" s="46">
        <v>6.07</v>
      </c>
      <c r="D1204" s="47" t="s">
        <v>1816</v>
      </c>
      <c r="E1204" s="48" t="s">
        <v>2032</v>
      </c>
      <c r="F1204" s="49">
        <v>37485</v>
      </c>
      <c r="G1204" s="50">
        <f t="shared" si="28"/>
        <v>10.464065708418891</v>
      </c>
      <c r="H1204" s="47" t="s">
        <v>13</v>
      </c>
      <c r="I1204" s="51">
        <v>41307</v>
      </c>
    </row>
    <row r="1205" spans="1:9">
      <c r="A1205" s="38">
        <v>62</v>
      </c>
      <c r="B1205" s="78">
        <v>62</v>
      </c>
      <c r="C1205" s="46">
        <v>6.03</v>
      </c>
      <c r="D1205" s="47" t="s">
        <v>2009</v>
      </c>
      <c r="E1205" s="48" t="s">
        <v>550</v>
      </c>
      <c r="F1205" s="49">
        <v>38191</v>
      </c>
      <c r="G1205" s="50">
        <f t="shared" si="28"/>
        <v>11.348391512662561</v>
      </c>
      <c r="H1205" s="47" t="s">
        <v>12</v>
      </c>
      <c r="I1205" s="51">
        <v>42336</v>
      </c>
    </row>
    <row r="1206" spans="1:9">
      <c r="A1206" s="38">
        <v>63</v>
      </c>
      <c r="B1206" s="78">
        <v>63</v>
      </c>
      <c r="C1206" s="46">
        <v>5.99</v>
      </c>
      <c r="D1206" s="47" t="s">
        <v>1527</v>
      </c>
      <c r="E1206" s="48" t="s">
        <v>1814</v>
      </c>
      <c r="F1206" s="49">
        <v>39263</v>
      </c>
      <c r="G1206" s="50">
        <f t="shared" si="28"/>
        <v>9.7193702943189599</v>
      </c>
      <c r="H1206" s="47" t="s">
        <v>13</v>
      </c>
      <c r="I1206" s="51">
        <v>42813</v>
      </c>
    </row>
    <row r="1207" spans="1:9">
      <c r="A1207" s="38">
        <v>64</v>
      </c>
      <c r="B1207" s="78">
        <v>64</v>
      </c>
      <c r="C1207" s="46">
        <v>5.97</v>
      </c>
      <c r="D1207" s="47" t="s">
        <v>1216</v>
      </c>
      <c r="E1207" s="48" t="s">
        <v>520</v>
      </c>
      <c r="F1207" s="49">
        <v>38233</v>
      </c>
      <c r="G1207" s="50">
        <f t="shared" si="28"/>
        <v>10.255989048596852</v>
      </c>
      <c r="H1207" s="47" t="s">
        <v>13</v>
      </c>
      <c r="I1207" s="51">
        <v>41979</v>
      </c>
    </row>
    <row r="1208" spans="1:9">
      <c r="A1208" s="38">
        <v>65</v>
      </c>
      <c r="B1208" s="78">
        <v>64</v>
      </c>
      <c r="C1208" s="46">
        <v>5.97</v>
      </c>
      <c r="D1208" s="47" t="s">
        <v>1849</v>
      </c>
      <c r="E1208" s="48" t="s">
        <v>1590</v>
      </c>
      <c r="F1208" s="49">
        <v>39070</v>
      </c>
      <c r="G1208" s="50">
        <f t="shared" ref="G1208:G1227" si="29">(I1208-F1208)/365.25</f>
        <v>9.9575633127994525</v>
      </c>
      <c r="H1208" s="47" t="s">
        <v>22</v>
      </c>
      <c r="I1208" s="51">
        <v>42707</v>
      </c>
    </row>
    <row r="1209" spans="1:9">
      <c r="A1209" s="38">
        <v>66</v>
      </c>
      <c r="B1209" s="78">
        <v>66</v>
      </c>
      <c r="C1209" s="46">
        <v>5.94</v>
      </c>
      <c r="D1209" s="47" t="s">
        <v>1216</v>
      </c>
      <c r="E1209" s="48" t="s">
        <v>70</v>
      </c>
      <c r="F1209" s="49">
        <v>36565</v>
      </c>
      <c r="G1209" s="50">
        <f t="shared" si="29"/>
        <v>11.16495550992471</v>
      </c>
      <c r="H1209" s="47" t="s">
        <v>15</v>
      </c>
      <c r="I1209" s="51">
        <v>40643</v>
      </c>
    </row>
    <row r="1210" spans="1:9">
      <c r="A1210" s="38">
        <v>67</v>
      </c>
      <c r="B1210" s="78">
        <v>67</v>
      </c>
      <c r="C1210" s="46">
        <v>5.93</v>
      </c>
      <c r="D1210" s="47" t="s">
        <v>2033</v>
      </c>
      <c r="E1210" s="48" t="s">
        <v>2034</v>
      </c>
      <c r="F1210" s="49">
        <v>39483</v>
      </c>
      <c r="G1210" s="50">
        <f t="shared" si="29"/>
        <v>9.9575633127994525</v>
      </c>
      <c r="H1210" s="47" t="s">
        <v>13</v>
      </c>
      <c r="I1210" s="51">
        <v>43120</v>
      </c>
    </row>
    <row r="1211" spans="1:9">
      <c r="A1211" s="38">
        <v>68</v>
      </c>
      <c r="B1211" s="78">
        <v>68</v>
      </c>
      <c r="C1211" s="46">
        <v>5.92</v>
      </c>
      <c r="D1211" s="47" t="s">
        <v>1764</v>
      </c>
      <c r="E1211" s="48" t="s">
        <v>75</v>
      </c>
      <c r="F1211" s="49">
        <v>38460</v>
      </c>
      <c r="G1211" s="50">
        <f t="shared" si="29"/>
        <v>10.767967145790555</v>
      </c>
      <c r="H1211" s="47" t="s">
        <v>13</v>
      </c>
      <c r="I1211" s="51">
        <v>42393</v>
      </c>
    </row>
    <row r="1212" spans="1:9">
      <c r="A1212" s="38">
        <v>69</v>
      </c>
      <c r="B1212" s="78">
        <v>69</v>
      </c>
      <c r="C1212" s="46">
        <v>5.84</v>
      </c>
      <c r="D1212" s="47" t="s">
        <v>1815</v>
      </c>
      <c r="E1212" s="48" t="s">
        <v>1580</v>
      </c>
      <c r="F1212" s="49">
        <v>39788</v>
      </c>
      <c r="G1212" s="50">
        <f t="shared" si="29"/>
        <v>9.2594113620807672</v>
      </c>
      <c r="H1212" s="47" t="s">
        <v>13</v>
      </c>
      <c r="I1212" s="51">
        <v>43170</v>
      </c>
    </row>
    <row r="1213" spans="1:9" ht="12" thickBot="1">
      <c r="A1213" s="67">
        <v>70</v>
      </c>
      <c r="B1213" s="80">
        <v>70</v>
      </c>
      <c r="C1213" s="68">
        <v>5.82</v>
      </c>
      <c r="D1213" s="69" t="s">
        <v>1263</v>
      </c>
      <c r="E1213" s="70" t="s">
        <v>2035</v>
      </c>
      <c r="F1213" s="71">
        <v>27514</v>
      </c>
      <c r="G1213" s="72">
        <f t="shared" si="29"/>
        <v>9.7385352498288835</v>
      </c>
      <c r="H1213" s="69" t="s">
        <v>12</v>
      </c>
      <c r="I1213" s="73">
        <v>31071</v>
      </c>
    </row>
    <row r="1214" spans="1:9">
      <c r="A1214" s="38">
        <v>71</v>
      </c>
      <c r="B1214" s="78">
        <v>70</v>
      </c>
      <c r="C1214" s="46">
        <v>5.82</v>
      </c>
      <c r="D1214" s="47" t="s">
        <v>1790</v>
      </c>
      <c r="E1214" s="48" t="s">
        <v>70</v>
      </c>
      <c r="F1214" s="49">
        <v>39128</v>
      </c>
      <c r="G1214" s="50">
        <f t="shared" si="29"/>
        <v>10.817248459958932</v>
      </c>
      <c r="H1214" s="47" t="s">
        <v>13</v>
      </c>
      <c r="I1214" s="51">
        <v>43079</v>
      </c>
    </row>
    <row r="1215" spans="1:9">
      <c r="A1215" s="38">
        <v>72</v>
      </c>
      <c r="B1215" s="78">
        <v>70</v>
      </c>
      <c r="C1215" s="46">
        <v>5.82</v>
      </c>
      <c r="D1215" s="47" t="s">
        <v>1543</v>
      </c>
      <c r="E1215" s="48" t="s">
        <v>2036</v>
      </c>
      <c r="F1215" s="49">
        <v>40689</v>
      </c>
      <c r="G1215" s="50">
        <f t="shared" si="29"/>
        <v>8.5530458590006848</v>
      </c>
      <c r="H1215" s="47" t="s">
        <v>13</v>
      </c>
      <c r="I1215" s="51">
        <v>43813</v>
      </c>
    </row>
    <row r="1216" spans="1:9">
      <c r="A1216" s="38">
        <v>73</v>
      </c>
      <c r="B1216" s="78">
        <v>73</v>
      </c>
      <c r="C1216" s="46">
        <v>5.81</v>
      </c>
      <c r="D1216" s="47" t="s">
        <v>1523</v>
      </c>
      <c r="E1216" s="48" t="s">
        <v>724</v>
      </c>
      <c r="F1216" s="49">
        <v>40398</v>
      </c>
      <c r="G1216" s="50">
        <f t="shared" si="29"/>
        <v>9.4455852156057496</v>
      </c>
      <c r="H1216" s="47" t="s">
        <v>168</v>
      </c>
      <c r="I1216" s="51">
        <v>43848</v>
      </c>
    </row>
    <row r="1217" spans="1:9">
      <c r="A1217" s="38">
        <v>74</v>
      </c>
      <c r="B1217" s="78">
        <v>74</v>
      </c>
      <c r="C1217" s="46">
        <v>5.8</v>
      </c>
      <c r="D1217" s="47" t="s">
        <v>1540</v>
      </c>
      <c r="E1217" s="48" t="s">
        <v>2037</v>
      </c>
      <c r="F1217" s="49">
        <v>39853</v>
      </c>
      <c r="G1217" s="50">
        <f t="shared" si="29"/>
        <v>10.841889117043122</v>
      </c>
      <c r="H1217" s="47" t="s">
        <v>13</v>
      </c>
      <c r="I1217" s="51">
        <v>43813</v>
      </c>
    </row>
    <row r="1218" spans="1:9">
      <c r="A1218" s="38">
        <v>75</v>
      </c>
      <c r="B1218" s="78">
        <v>75</v>
      </c>
      <c r="C1218" s="46">
        <v>5.79</v>
      </c>
      <c r="D1218" s="47" t="s">
        <v>1790</v>
      </c>
      <c r="E1218" s="48" t="s">
        <v>1827</v>
      </c>
      <c r="F1218" s="49">
        <v>37329</v>
      </c>
      <c r="G1218" s="50">
        <f t="shared" si="29"/>
        <v>9.9164955509924706</v>
      </c>
      <c r="H1218" s="47" t="s">
        <v>13</v>
      </c>
      <c r="I1218" s="51">
        <v>40951</v>
      </c>
    </row>
    <row r="1219" spans="1:9">
      <c r="A1219" s="38">
        <v>76</v>
      </c>
      <c r="B1219" s="78">
        <v>75</v>
      </c>
      <c r="C1219" s="46">
        <v>5.79</v>
      </c>
      <c r="D1219" s="47" t="s">
        <v>1764</v>
      </c>
      <c r="E1219" s="48" t="s">
        <v>1867</v>
      </c>
      <c r="F1219" s="49">
        <v>38729</v>
      </c>
      <c r="G1219" s="50">
        <f t="shared" si="29"/>
        <v>10.028747433264886</v>
      </c>
      <c r="H1219" s="47" t="s">
        <v>13</v>
      </c>
      <c r="I1219" s="51">
        <v>42392</v>
      </c>
    </row>
    <row r="1220" spans="1:9">
      <c r="A1220" s="38">
        <v>77</v>
      </c>
      <c r="B1220" s="78">
        <v>75</v>
      </c>
      <c r="C1220" s="46">
        <v>5.79</v>
      </c>
      <c r="D1220" s="47" t="s">
        <v>1763</v>
      </c>
      <c r="E1220" s="48" t="s">
        <v>70</v>
      </c>
      <c r="F1220" s="49">
        <v>39070</v>
      </c>
      <c r="G1220" s="50">
        <f t="shared" si="29"/>
        <v>9.0951403148528414</v>
      </c>
      <c r="H1220" s="47" t="s">
        <v>13</v>
      </c>
      <c r="I1220" s="51">
        <v>42392</v>
      </c>
    </row>
    <row r="1221" spans="1:9">
      <c r="A1221" s="38">
        <v>78</v>
      </c>
      <c r="B1221" s="78">
        <v>78</v>
      </c>
      <c r="C1221" s="46">
        <v>5.71</v>
      </c>
      <c r="D1221" s="47" t="s">
        <v>1395</v>
      </c>
      <c r="E1221" s="48" t="s">
        <v>1396</v>
      </c>
      <c r="F1221" s="49">
        <v>36941</v>
      </c>
      <c r="G1221" s="50">
        <f t="shared" si="29"/>
        <v>10.13552361396304</v>
      </c>
      <c r="H1221" s="47" t="s">
        <v>15</v>
      </c>
      <c r="I1221" s="51">
        <v>40643</v>
      </c>
    </row>
    <row r="1222" spans="1:9">
      <c r="A1222" s="38">
        <v>79</v>
      </c>
      <c r="B1222" s="78">
        <v>78</v>
      </c>
      <c r="C1222" s="46">
        <v>5.71</v>
      </c>
      <c r="D1222" s="47" t="s">
        <v>1523</v>
      </c>
      <c r="E1222" s="48" t="s">
        <v>1753</v>
      </c>
      <c r="F1222" s="49">
        <v>38900</v>
      </c>
      <c r="G1222" s="50">
        <f t="shared" si="29"/>
        <v>9.3497604380561263</v>
      </c>
      <c r="H1222" s="47" t="s">
        <v>168</v>
      </c>
      <c r="I1222" s="51">
        <v>42315</v>
      </c>
    </row>
    <row r="1223" spans="1:9" ht="12" thickBot="1">
      <c r="A1223" s="67">
        <v>80</v>
      </c>
      <c r="B1223" s="80">
        <v>78</v>
      </c>
      <c r="C1223" s="68">
        <v>5.71</v>
      </c>
      <c r="D1223" s="69" t="s">
        <v>1354</v>
      </c>
      <c r="E1223" s="70" t="s">
        <v>25</v>
      </c>
      <c r="F1223" s="71">
        <v>38795</v>
      </c>
      <c r="G1223" s="72">
        <f t="shared" si="29"/>
        <v>9.848049281314168</v>
      </c>
      <c r="H1223" s="69" t="s">
        <v>13</v>
      </c>
      <c r="I1223" s="73">
        <v>42392</v>
      </c>
    </row>
    <row r="1224" spans="1:9">
      <c r="A1224" s="38">
        <v>81</v>
      </c>
      <c r="B1224" s="78">
        <v>81</v>
      </c>
      <c r="C1224" s="46">
        <v>5.65</v>
      </c>
      <c r="D1224" s="47" t="s">
        <v>1759</v>
      </c>
      <c r="E1224" s="48" t="s">
        <v>350</v>
      </c>
      <c r="F1224" s="49">
        <v>38929</v>
      </c>
      <c r="G1224" s="50">
        <f t="shared" si="29"/>
        <v>7.6632443531827512</v>
      </c>
      <c r="H1224" s="47" t="s">
        <v>16</v>
      </c>
      <c r="I1224" s="51">
        <v>41728</v>
      </c>
    </row>
    <row r="1225" spans="1:9">
      <c r="A1225" s="38">
        <v>82</v>
      </c>
      <c r="B1225" s="78">
        <v>82</v>
      </c>
      <c r="C1225" s="46">
        <v>5.63</v>
      </c>
      <c r="D1225" s="47" t="s">
        <v>1543</v>
      </c>
      <c r="E1225" s="48" t="s">
        <v>1544</v>
      </c>
      <c r="F1225" s="49">
        <v>38406</v>
      </c>
      <c r="G1225" s="50">
        <f t="shared" si="29"/>
        <v>9.9192334017796036</v>
      </c>
      <c r="H1225" s="47" t="s">
        <v>13</v>
      </c>
      <c r="I1225" s="51">
        <v>42029</v>
      </c>
    </row>
    <row r="1226" spans="1:9">
      <c r="A1226" s="38">
        <v>83</v>
      </c>
      <c r="B1226" s="78">
        <v>83</v>
      </c>
      <c r="C1226" s="46">
        <v>5.62</v>
      </c>
      <c r="D1226" s="47" t="s">
        <v>1527</v>
      </c>
      <c r="E1226" s="48" t="s">
        <v>782</v>
      </c>
      <c r="F1226" s="49">
        <v>35227</v>
      </c>
      <c r="G1226" s="50">
        <f t="shared" si="29"/>
        <v>9.6892539356605063</v>
      </c>
      <c r="H1226" s="47" t="s">
        <v>13</v>
      </c>
      <c r="I1226" s="51">
        <v>38766</v>
      </c>
    </row>
    <row r="1227" spans="1:9">
      <c r="A1227" s="38">
        <v>84</v>
      </c>
      <c r="B1227" s="78">
        <v>83</v>
      </c>
      <c r="C1227" s="46">
        <v>5.62</v>
      </c>
      <c r="D1227" s="47" t="s">
        <v>1416</v>
      </c>
      <c r="E1227" s="48" t="s">
        <v>352</v>
      </c>
      <c r="F1227" s="49">
        <v>39195</v>
      </c>
      <c r="G1227" s="50">
        <f t="shared" si="29"/>
        <v>10.765229295003422</v>
      </c>
      <c r="H1227" s="47" t="s">
        <v>168</v>
      </c>
      <c r="I1227" s="51">
        <v>43127</v>
      </c>
    </row>
    <row r="1229" spans="1:9" ht="13">
      <c r="A1229" s="40" t="s">
        <v>1716</v>
      </c>
      <c r="B1229" s="41"/>
      <c r="C1229" s="35"/>
      <c r="D1229" s="35"/>
      <c r="E1229" s="35"/>
      <c r="F1229" s="42"/>
      <c r="G1229" s="42"/>
      <c r="H1229" s="35"/>
      <c r="I1229" s="42"/>
    </row>
    <row r="1230" spans="1:9">
      <c r="A1230" s="93" t="s">
        <v>1</v>
      </c>
      <c r="B1230" s="43" t="s">
        <v>1559</v>
      </c>
      <c r="C1230" s="44" t="s">
        <v>0</v>
      </c>
      <c r="D1230" s="45" t="s">
        <v>4</v>
      </c>
      <c r="E1230" s="45" t="s">
        <v>5</v>
      </c>
      <c r="F1230" s="44" t="s">
        <v>2</v>
      </c>
      <c r="G1230" s="44" t="s">
        <v>124</v>
      </c>
      <c r="H1230" s="45" t="s">
        <v>3</v>
      </c>
      <c r="I1230" s="100" t="s">
        <v>6</v>
      </c>
    </row>
    <row r="1231" spans="1:9">
      <c r="A1231" s="38">
        <v>1</v>
      </c>
      <c r="B1231" s="78">
        <v>1</v>
      </c>
      <c r="C1231" s="46">
        <v>3.61</v>
      </c>
      <c r="D1231" s="47" t="s">
        <v>2039</v>
      </c>
      <c r="E1231" s="48" t="s">
        <v>1824</v>
      </c>
      <c r="F1231" s="49">
        <v>34191</v>
      </c>
      <c r="G1231" s="50">
        <f>(I1231-F1231)/365.25</f>
        <v>8.5037645448323058</v>
      </c>
      <c r="H1231" s="47" t="s">
        <v>13</v>
      </c>
      <c r="I1231" s="51">
        <v>37297</v>
      </c>
    </row>
    <row r="1232" spans="1:9">
      <c r="B1232" s="28"/>
    </row>
    <row r="1233" spans="1:9" ht="13">
      <c r="A1233" s="40" t="s">
        <v>1717</v>
      </c>
      <c r="B1233" s="41"/>
      <c r="C1233" s="35"/>
      <c r="D1233" s="35"/>
      <c r="E1233" s="35"/>
      <c r="F1233" s="42"/>
      <c r="G1233" s="42"/>
      <c r="H1233" s="35"/>
      <c r="I1233" s="42"/>
    </row>
    <row r="1234" spans="1:9">
      <c r="A1234" s="93" t="s">
        <v>1</v>
      </c>
      <c r="B1234" s="43" t="s">
        <v>1559</v>
      </c>
      <c r="C1234" s="44" t="s">
        <v>0</v>
      </c>
      <c r="D1234" s="45" t="s">
        <v>4</v>
      </c>
      <c r="E1234" s="45" t="s">
        <v>5</v>
      </c>
      <c r="F1234" s="44" t="s">
        <v>2</v>
      </c>
      <c r="G1234" s="44" t="s">
        <v>124</v>
      </c>
      <c r="H1234" s="45" t="s">
        <v>3</v>
      </c>
      <c r="I1234" s="100" t="s">
        <v>6</v>
      </c>
    </row>
    <row r="1235" spans="1:9">
      <c r="A1235" s="38">
        <v>1</v>
      </c>
      <c r="B1235" s="78">
        <v>1</v>
      </c>
      <c r="C1235" s="46">
        <v>16.45</v>
      </c>
      <c r="D1235" s="47" t="s">
        <v>1397</v>
      </c>
      <c r="E1235" s="48" t="s">
        <v>1330</v>
      </c>
      <c r="F1235" s="49">
        <v>36173</v>
      </c>
      <c r="G1235" s="50">
        <f>(I1235-F1235)/365.25</f>
        <v>17.065023956194388</v>
      </c>
      <c r="H1235" s="47" t="s">
        <v>13</v>
      </c>
      <c r="I1235" s="51">
        <v>42406</v>
      </c>
    </row>
    <row r="1236" spans="1:9">
      <c r="A1236" s="38">
        <v>2</v>
      </c>
      <c r="B1236" s="78">
        <v>2</v>
      </c>
      <c r="C1236" s="46">
        <v>14.56</v>
      </c>
      <c r="D1236" s="47" t="s">
        <v>1402</v>
      </c>
      <c r="E1236" s="48" t="s">
        <v>70</v>
      </c>
      <c r="F1236" s="49">
        <v>37360</v>
      </c>
      <c r="G1236" s="50">
        <f>(I1236-F1236)/365.25</f>
        <v>16.824093086926762</v>
      </c>
      <c r="H1236" s="47" t="s">
        <v>13</v>
      </c>
      <c r="I1236" s="51">
        <v>43505</v>
      </c>
    </row>
    <row r="1237" spans="1:9">
      <c r="A1237" s="38">
        <v>3</v>
      </c>
      <c r="B1237" s="78">
        <v>3</v>
      </c>
      <c r="C1237" s="46">
        <v>12.43</v>
      </c>
      <c r="D1237" s="47" t="s">
        <v>1558</v>
      </c>
      <c r="E1237" s="48" t="s">
        <v>550</v>
      </c>
      <c r="F1237" s="49">
        <v>36604</v>
      </c>
      <c r="G1237" s="50">
        <f>(I1237-F1237)/365.25</f>
        <v>16.881587953456538</v>
      </c>
      <c r="H1237" s="47" t="s">
        <v>13</v>
      </c>
      <c r="I1237" s="51">
        <v>42770</v>
      </c>
    </row>
    <row r="1239" spans="1:9" ht="13">
      <c r="A1239" s="40" t="s">
        <v>1718</v>
      </c>
      <c r="B1239" s="41"/>
      <c r="C1239" s="35"/>
      <c r="D1239" s="35"/>
      <c r="E1239" s="35"/>
      <c r="F1239" s="42"/>
      <c r="G1239" s="42"/>
      <c r="H1239" s="35"/>
      <c r="I1239" s="42"/>
    </row>
    <row r="1240" spans="1:9">
      <c r="A1240" s="93" t="s">
        <v>1</v>
      </c>
      <c r="B1240" s="43" t="s">
        <v>1559</v>
      </c>
      <c r="C1240" s="44" t="s">
        <v>0</v>
      </c>
      <c r="D1240" s="45" t="s">
        <v>4</v>
      </c>
      <c r="E1240" s="45" t="s">
        <v>5</v>
      </c>
      <c r="F1240" s="44" t="s">
        <v>2</v>
      </c>
      <c r="G1240" s="44" t="s">
        <v>124</v>
      </c>
      <c r="H1240" s="45" t="s">
        <v>3</v>
      </c>
      <c r="I1240" s="100" t="s">
        <v>6</v>
      </c>
    </row>
    <row r="1241" spans="1:9">
      <c r="A1241" s="38">
        <v>1</v>
      </c>
      <c r="B1241" s="78">
        <v>1</v>
      </c>
      <c r="C1241" s="46">
        <v>17.079999999999998</v>
      </c>
      <c r="D1241" s="47" t="s">
        <v>844</v>
      </c>
      <c r="E1241" s="48" t="s">
        <v>90</v>
      </c>
      <c r="F1241" s="49">
        <v>37432</v>
      </c>
      <c r="G1241" s="50">
        <f>(I1241-F1241)/365.25</f>
        <v>14.694045174537989</v>
      </c>
      <c r="H1241" s="47" t="s">
        <v>18</v>
      </c>
      <c r="I1241" s="51">
        <v>42799</v>
      </c>
    </row>
    <row r="1242" spans="1:9">
      <c r="A1242" s="38">
        <v>2</v>
      </c>
      <c r="B1242" s="78">
        <v>2</v>
      </c>
      <c r="C1242" s="46">
        <v>14.39</v>
      </c>
      <c r="D1242" s="47" t="s">
        <v>1402</v>
      </c>
      <c r="E1242" s="48" t="s">
        <v>70</v>
      </c>
      <c r="F1242" s="49">
        <v>37360</v>
      </c>
      <c r="G1242" s="50">
        <f>(I1242-F1242)/365.25</f>
        <v>14.683093771389458</v>
      </c>
      <c r="H1242" s="47" t="s">
        <v>18</v>
      </c>
      <c r="I1242" s="51">
        <v>42723</v>
      </c>
    </row>
    <row r="1243" spans="1:9">
      <c r="A1243" s="38">
        <v>3</v>
      </c>
      <c r="B1243" s="78">
        <v>3</v>
      </c>
      <c r="C1243" s="46">
        <v>13.22</v>
      </c>
      <c r="D1243" s="47" t="s">
        <v>1329</v>
      </c>
      <c r="E1243" s="48" t="s">
        <v>1330</v>
      </c>
      <c r="F1243" s="49">
        <v>36173</v>
      </c>
      <c r="G1243" s="50">
        <f>(I1243-F1243)/365.25</f>
        <v>15.151266255989048</v>
      </c>
      <c r="H1243" s="47" t="s">
        <v>165</v>
      </c>
      <c r="I1243" s="51">
        <v>41707</v>
      </c>
    </row>
    <row r="1244" spans="1:9">
      <c r="A1244" s="38">
        <v>4</v>
      </c>
      <c r="B1244" s="78">
        <v>4</v>
      </c>
      <c r="C1244" s="46">
        <v>9.4600000000000009</v>
      </c>
      <c r="D1244" s="47" t="s">
        <v>1527</v>
      </c>
      <c r="E1244" s="48" t="s">
        <v>325</v>
      </c>
      <c r="F1244" s="49">
        <v>38475</v>
      </c>
      <c r="G1244" s="50">
        <f>(I1244-F1244)/365.25</f>
        <v>14.595482546201232</v>
      </c>
      <c r="H1244" s="47" t="s">
        <v>166</v>
      </c>
      <c r="I1244" s="51">
        <v>43806</v>
      </c>
    </row>
    <row r="1246" spans="1:9" ht="13">
      <c r="A1246" s="40" t="s">
        <v>1719</v>
      </c>
      <c r="B1246" s="41"/>
      <c r="C1246" s="35"/>
      <c r="D1246" s="35"/>
      <c r="E1246" s="35"/>
      <c r="F1246" s="42"/>
      <c r="G1246" s="42"/>
      <c r="H1246" s="35"/>
      <c r="I1246" s="42"/>
    </row>
    <row r="1247" spans="1:9">
      <c r="A1247" s="93" t="s">
        <v>1</v>
      </c>
      <c r="B1247" s="43" t="s">
        <v>1559</v>
      </c>
      <c r="C1247" s="44" t="s">
        <v>0</v>
      </c>
      <c r="D1247" s="45" t="s">
        <v>4</v>
      </c>
      <c r="E1247" s="45" t="s">
        <v>5</v>
      </c>
      <c r="F1247" s="44" t="s">
        <v>2</v>
      </c>
      <c r="G1247" s="44" t="s">
        <v>124</v>
      </c>
      <c r="H1247" s="45" t="s">
        <v>3</v>
      </c>
      <c r="I1247" s="100" t="s">
        <v>6</v>
      </c>
    </row>
    <row r="1248" spans="1:9">
      <c r="A1248" s="38">
        <v>1</v>
      </c>
      <c r="B1248" s="78">
        <v>1</v>
      </c>
      <c r="C1248" s="46">
        <v>13.07</v>
      </c>
      <c r="D1248" s="47" t="s">
        <v>1582</v>
      </c>
      <c r="E1248" s="48" t="s">
        <v>1583</v>
      </c>
      <c r="F1248" s="49">
        <v>14382</v>
      </c>
      <c r="G1248" s="50">
        <f>(I1248-F1248)/365.25</f>
        <v>79.66050650239562</v>
      </c>
      <c r="H1248" s="47" t="s">
        <v>13</v>
      </c>
      <c r="I1248" s="51">
        <v>43478</v>
      </c>
    </row>
    <row r="1249" spans="1:9">
      <c r="A1249" s="38">
        <v>2</v>
      </c>
      <c r="B1249" s="78">
        <v>2</v>
      </c>
      <c r="C1249" s="46">
        <v>11.14</v>
      </c>
      <c r="D1249" s="47" t="s">
        <v>1414</v>
      </c>
      <c r="E1249" s="48" t="s">
        <v>70</v>
      </c>
      <c r="F1249" s="49">
        <v>18372</v>
      </c>
      <c r="G1249" s="50">
        <f>(I1249-F1249)/365.25</f>
        <v>69.867214236824097</v>
      </c>
      <c r="H1249" s="47" t="s">
        <v>125</v>
      </c>
      <c r="I1249" s="51">
        <v>43891</v>
      </c>
    </row>
    <row r="1250" spans="1:9">
      <c r="A1250" s="38">
        <v>3</v>
      </c>
      <c r="B1250" s="78">
        <v>3</v>
      </c>
      <c r="C1250" s="46">
        <v>9.7100000000000009</v>
      </c>
      <c r="D1250" s="47" t="s">
        <v>1933</v>
      </c>
      <c r="E1250" s="48" t="s">
        <v>1517</v>
      </c>
      <c r="F1250" s="49">
        <v>13977</v>
      </c>
      <c r="G1250" s="50">
        <f>(I1250-F1250)/365.25</f>
        <v>78.830937713894599</v>
      </c>
      <c r="H1250" s="47" t="s">
        <v>393</v>
      </c>
      <c r="I1250" s="51">
        <v>42770</v>
      </c>
    </row>
    <row r="1252" spans="1:9" ht="13">
      <c r="A1252" s="40" t="s">
        <v>1720</v>
      </c>
      <c r="B1252" s="41"/>
      <c r="C1252" s="35"/>
      <c r="D1252" s="35"/>
      <c r="E1252" s="35"/>
      <c r="F1252" s="42"/>
      <c r="G1252" s="42"/>
      <c r="H1252" s="35"/>
      <c r="I1252" s="42"/>
    </row>
    <row r="1253" spans="1:9">
      <c r="A1253" s="93" t="s">
        <v>1</v>
      </c>
      <c r="B1253" s="43" t="s">
        <v>1559</v>
      </c>
      <c r="C1253" s="44" t="s">
        <v>0</v>
      </c>
      <c r="D1253" s="45" t="s">
        <v>4</v>
      </c>
      <c r="E1253" s="45" t="s">
        <v>5</v>
      </c>
      <c r="F1253" s="44" t="s">
        <v>2</v>
      </c>
      <c r="G1253" s="44" t="s">
        <v>124</v>
      </c>
      <c r="H1253" s="45" t="s">
        <v>3</v>
      </c>
      <c r="I1253" s="100" t="s">
        <v>6</v>
      </c>
    </row>
    <row r="1254" spans="1:9">
      <c r="A1254" s="38">
        <v>1</v>
      </c>
      <c r="B1254" s="78">
        <v>1</v>
      </c>
      <c r="C1254" s="46">
        <v>12.59</v>
      </c>
      <c r="D1254" s="47" t="s">
        <v>1933</v>
      </c>
      <c r="E1254" s="48" t="s">
        <v>1517</v>
      </c>
      <c r="F1254" s="49">
        <v>13977</v>
      </c>
      <c r="G1254" s="50">
        <f>(I1254-F1254)/365.25</f>
        <v>81.900068446269685</v>
      </c>
      <c r="H1254" s="47" t="s">
        <v>125</v>
      </c>
      <c r="I1254" s="51">
        <v>43891</v>
      </c>
    </row>
    <row r="1255" spans="1:9">
      <c r="B1255" s="28"/>
      <c r="D1255" s="7"/>
    </row>
    <row r="1256" spans="1:9">
      <c r="B1256" s="28"/>
    </row>
    <row r="1349" spans="2:2">
      <c r="B1349" s="28"/>
    </row>
  </sheetData>
  <sortState xmlns:xlrd2="http://schemas.microsoft.com/office/spreadsheetml/2017/richdata2" ref="C399:I423">
    <sortCondition ref="C399:C423"/>
  </sortState>
  <conditionalFormatting sqref="B7:B24">
    <cfRule type="duplicateValues" dxfId="148" priority="209" stopIfTrue="1"/>
  </conditionalFormatting>
  <conditionalFormatting sqref="B28:B29">
    <cfRule type="duplicateValues" dxfId="147" priority="36" stopIfTrue="1"/>
  </conditionalFormatting>
  <conditionalFormatting sqref="B33">
    <cfRule type="duplicateValues" dxfId="146" priority="33" stopIfTrue="1"/>
  </conditionalFormatting>
  <conditionalFormatting sqref="B37:B38">
    <cfRule type="duplicateValues" dxfId="145" priority="30" stopIfTrue="1"/>
  </conditionalFormatting>
  <conditionalFormatting sqref="B42:B81">
    <cfRule type="duplicateValues" dxfId="144" priority="27" stopIfTrue="1"/>
  </conditionalFormatting>
  <conditionalFormatting sqref="B85:B89">
    <cfRule type="duplicateValues" dxfId="143" priority="23" stopIfTrue="1"/>
  </conditionalFormatting>
  <conditionalFormatting sqref="B93:B110">
    <cfRule type="duplicateValues" dxfId="142" priority="19" stopIfTrue="1"/>
  </conditionalFormatting>
  <conditionalFormatting sqref="B114:B197">
    <cfRule type="duplicateValues" dxfId="141" priority="1"/>
  </conditionalFormatting>
  <conditionalFormatting sqref="B201">
    <cfRule type="duplicateValues" dxfId="140" priority="2"/>
  </conditionalFormatting>
  <conditionalFormatting sqref="B205:B291">
    <cfRule type="duplicateValues" dxfId="139" priority="4"/>
  </conditionalFormatting>
  <conditionalFormatting sqref="B297:B298">
    <cfRule type="duplicateValues" dxfId="138" priority="5"/>
  </conditionalFormatting>
  <conditionalFormatting sqref="B302:B305">
    <cfRule type="duplicateValues" dxfId="137" priority="7"/>
  </conditionalFormatting>
  <conditionalFormatting sqref="B309:B313">
    <cfRule type="duplicateValues" dxfId="136" priority="6"/>
  </conditionalFormatting>
  <conditionalFormatting sqref="B317 B319:B320 B331:B332 B334:B335 B337:B338 B340:B341 B343:B344 B352:B353 B364:B365 B322:B325 B328:B329 B347:B350 B358:B359 B361:B362">
    <cfRule type="duplicateValues" dxfId="135" priority="303"/>
  </conditionalFormatting>
  <conditionalFormatting sqref="B318 B321 B327 B330 B333 B339 B342 B345 B351 B360 B363 B366 B354:B355 B357">
    <cfRule type="duplicateValues" dxfId="134" priority="302"/>
  </conditionalFormatting>
  <conditionalFormatting sqref="B435:B443 B465:B474 B455:B463 B445:B453">
    <cfRule type="duplicateValues" dxfId="133" priority="204" stopIfTrue="1"/>
  </conditionalFormatting>
  <conditionalFormatting sqref="B444">
    <cfRule type="duplicateValues" dxfId="132" priority="46" stopIfTrue="1"/>
  </conditionalFormatting>
  <conditionalFormatting sqref="B454">
    <cfRule type="duplicateValues" dxfId="131" priority="48" stopIfTrue="1"/>
  </conditionalFormatting>
  <conditionalFormatting sqref="B464">
    <cfRule type="duplicateValues" dxfId="130" priority="50" stopIfTrue="1"/>
  </conditionalFormatting>
  <conditionalFormatting sqref="B478:B486 B548:B554 B538:B546 B528:B536 B518:B526 B508:B516 B498:B506 B488:B496">
    <cfRule type="duplicateValues" dxfId="129" priority="197" stopIfTrue="1"/>
  </conditionalFormatting>
  <conditionalFormatting sqref="B487">
    <cfRule type="duplicateValues" dxfId="128" priority="52" stopIfTrue="1"/>
  </conditionalFormatting>
  <conditionalFormatting sqref="B497">
    <cfRule type="duplicateValues" dxfId="127" priority="54" stopIfTrue="1"/>
  </conditionalFormatting>
  <conditionalFormatting sqref="B507">
    <cfRule type="duplicateValues" dxfId="126" priority="56" stopIfTrue="1"/>
  </conditionalFormatting>
  <conditionalFormatting sqref="B517">
    <cfRule type="duplicateValues" dxfId="125" priority="58" stopIfTrue="1"/>
  </conditionalFormatting>
  <conditionalFormatting sqref="B527">
    <cfRule type="duplicateValues" dxfId="124" priority="60" stopIfTrue="1"/>
  </conditionalFormatting>
  <conditionalFormatting sqref="B537">
    <cfRule type="duplicateValues" dxfId="123" priority="62" stopIfTrue="1"/>
  </conditionalFormatting>
  <conditionalFormatting sqref="B547">
    <cfRule type="duplicateValues" dxfId="122" priority="64" stopIfTrue="1"/>
  </conditionalFormatting>
  <conditionalFormatting sqref="B558:B563">
    <cfRule type="duplicateValues" dxfId="121" priority="194" stopIfTrue="1"/>
  </conditionalFormatting>
  <conditionalFormatting sqref="B567:B575 B577:B580">
    <cfRule type="duplicateValues" dxfId="120" priority="190" stopIfTrue="1"/>
  </conditionalFormatting>
  <conditionalFormatting sqref="B576">
    <cfRule type="duplicateValues" dxfId="119" priority="66" stopIfTrue="1"/>
  </conditionalFormatting>
  <conditionalFormatting sqref="B584:B592 B664:B669 B654:B662 B644:B652 B634:B642 B624:B632 B614:B622 B604:B612 B594:B602">
    <cfRule type="duplicateValues" dxfId="118" priority="185" stopIfTrue="1"/>
  </conditionalFormatting>
  <conditionalFormatting sqref="B593">
    <cfRule type="duplicateValues" dxfId="117" priority="68" stopIfTrue="1"/>
  </conditionalFormatting>
  <conditionalFormatting sqref="B603">
    <cfRule type="duplicateValues" dxfId="116" priority="70" stopIfTrue="1"/>
  </conditionalFormatting>
  <conditionalFormatting sqref="B613">
    <cfRule type="duplicateValues" dxfId="115" priority="72" stopIfTrue="1"/>
  </conditionalFormatting>
  <conditionalFormatting sqref="B623">
    <cfRule type="duplicateValues" dxfId="114" priority="74" stopIfTrue="1"/>
  </conditionalFormatting>
  <conditionalFormatting sqref="B633">
    <cfRule type="duplicateValues" dxfId="113" priority="76" stopIfTrue="1"/>
  </conditionalFormatting>
  <conditionalFormatting sqref="B643">
    <cfRule type="duplicateValues" dxfId="112" priority="78" stopIfTrue="1"/>
  </conditionalFormatting>
  <conditionalFormatting sqref="B653">
    <cfRule type="duplicateValues" dxfId="111" priority="80" stopIfTrue="1"/>
  </conditionalFormatting>
  <conditionalFormatting sqref="B663">
    <cfRule type="duplicateValues" dxfId="110" priority="82" stopIfTrue="1"/>
  </conditionalFormatting>
  <conditionalFormatting sqref="B673:B681 B703:B709 B693:B701 B683:B691">
    <cfRule type="duplicateValues" dxfId="109" priority="179" stopIfTrue="1"/>
  </conditionalFormatting>
  <conditionalFormatting sqref="B682">
    <cfRule type="duplicateValues" dxfId="108" priority="84" stopIfTrue="1"/>
  </conditionalFormatting>
  <conditionalFormatting sqref="B692">
    <cfRule type="duplicateValues" dxfId="107" priority="86" stopIfTrue="1"/>
  </conditionalFormatting>
  <conditionalFormatting sqref="B702">
    <cfRule type="duplicateValues" dxfId="106" priority="88" stopIfTrue="1"/>
  </conditionalFormatting>
  <conditionalFormatting sqref="B713:B798">
    <cfRule type="duplicateValues" dxfId="105" priority="177" stopIfTrue="1"/>
  </conditionalFormatting>
  <conditionalFormatting sqref="B802:B881">
    <cfRule type="duplicateValues" dxfId="104" priority="175" stopIfTrue="1"/>
  </conditionalFormatting>
  <conditionalFormatting sqref="B885:B904">
    <cfRule type="duplicateValues" dxfId="103" priority="173" stopIfTrue="1"/>
  </conditionalFormatting>
  <conditionalFormatting sqref="B908:B916 B918:B926 B928:B936 B938:B946 B948:B956 B958:B962">
    <cfRule type="duplicateValues" dxfId="102" priority="171" stopIfTrue="1"/>
  </conditionalFormatting>
  <conditionalFormatting sqref="B917">
    <cfRule type="duplicateValues" dxfId="101" priority="164" stopIfTrue="1"/>
  </conditionalFormatting>
  <conditionalFormatting sqref="B927">
    <cfRule type="duplicateValues" dxfId="100" priority="162" stopIfTrue="1"/>
  </conditionalFormatting>
  <conditionalFormatting sqref="B937">
    <cfRule type="duplicateValues" dxfId="99" priority="160" stopIfTrue="1"/>
  </conditionalFormatting>
  <conditionalFormatting sqref="B947">
    <cfRule type="duplicateValues" dxfId="98" priority="158" stopIfTrue="1"/>
  </conditionalFormatting>
  <conditionalFormatting sqref="B957">
    <cfRule type="duplicateValues" dxfId="97" priority="156" stopIfTrue="1"/>
  </conditionalFormatting>
  <conditionalFormatting sqref="B966:B974 B976:B984 B986:B994 B996:B1004 B1006:B1014 B1016:B1024 B1026:B1034 B1036:B1044 B1046:B1050">
    <cfRule type="duplicateValues" dxfId="96" priority="168" stopIfTrue="1"/>
  </conditionalFormatting>
  <conditionalFormatting sqref="B975">
    <cfRule type="duplicateValues" dxfId="95" priority="154" stopIfTrue="1"/>
  </conditionalFormatting>
  <conditionalFormatting sqref="B985">
    <cfRule type="duplicateValues" dxfId="94" priority="152" stopIfTrue="1"/>
  </conditionalFormatting>
  <conditionalFormatting sqref="B995">
    <cfRule type="duplicateValues" dxfId="93" priority="150" stopIfTrue="1"/>
  </conditionalFormatting>
  <conditionalFormatting sqref="B1005">
    <cfRule type="duplicateValues" dxfId="92" priority="148" stopIfTrue="1"/>
  </conditionalFormatting>
  <conditionalFormatting sqref="B1015">
    <cfRule type="duplicateValues" dxfId="91" priority="146" stopIfTrue="1"/>
  </conditionalFormatting>
  <conditionalFormatting sqref="B1025">
    <cfRule type="duplicateValues" dxfId="90" priority="144" stopIfTrue="1"/>
  </conditionalFormatting>
  <conditionalFormatting sqref="B1035">
    <cfRule type="duplicateValues" dxfId="89" priority="142" stopIfTrue="1"/>
  </conditionalFormatting>
  <conditionalFormatting sqref="B1045">
    <cfRule type="duplicateValues" dxfId="88" priority="140" stopIfTrue="1"/>
  </conditionalFormatting>
  <conditionalFormatting sqref="B1054:B1062 B1064:B1072 B1074:B1082 B1084:B1092 B1094:B1102 B1104:B1112 B1114:B1122 B1124:B1132 B1134:B1140">
    <cfRule type="duplicateValues" dxfId="87" priority="166" stopIfTrue="1"/>
  </conditionalFormatting>
  <conditionalFormatting sqref="B1063">
    <cfRule type="duplicateValues" dxfId="86" priority="138" stopIfTrue="1"/>
  </conditionalFormatting>
  <conditionalFormatting sqref="B1073">
    <cfRule type="duplicateValues" dxfId="85" priority="136" stopIfTrue="1"/>
  </conditionalFormatting>
  <conditionalFormatting sqref="B1083">
    <cfRule type="duplicateValues" dxfId="84" priority="134" stopIfTrue="1"/>
  </conditionalFormatting>
  <conditionalFormatting sqref="B1093">
    <cfRule type="duplicateValues" dxfId="83" priority="132" stopIfTrue="1"/>
  </conditionalFormatting>
  <conditionalFormatting sqref="B1103">
    <cfRule type="duplicateValues" dxfId="82" priority="130" stopIfTrue="1"/>
  </conditionalFormatting>
  <conditionalFormatting sqref="B1113">
    <cfRule type="duplicateValues" dxfId="81" priority="128" stopIfTrue="1"/>
  </conditionalFormatting>
  <conditionalFormatting sqref="B1123">
    <cfRule type="duplicateValues" dxfId="80" priority="126" stopIfTrue="1"/>
  </conditionalFormatting>
  <conditionalFormatting sqref="B1133">
    <cfRule type="duplicateValues" dxfId="79" priority="124" stopIfTrue="1"/>
  </conditionalFormatting>
  <conditionalFormatting sqref="B1144:B1152 B1154:B1162 B1164:B1172 B1174:B1182 B1184:B1192 B1194:B1202 B1204:B1212 B1214:B1222 B1224:B1227">
    <cfRule type="duplicateValues" dxfId="78" priority="123" stopIfTrue="1"/>
  </conditionalFormatting>
  <conditionalFormatting sqref="B1153">
    <cfRule type="duplicateValues" dxfId="77" priority="110" stopIfTrue="1"/>
  </conditionalFormatting>
  <conditionalFormatting sqref="B1163">
    <cfRule type="duplicateValues" dxfId="76" priority="108" stopIfTrue="1"/>
  </conditionalFormatting>
  <conditionalFormatting sqref="B1173">
    <cfRule type="duplicateValues" dxfId="75" priority="106" stopIfTrue="1"/>
  </conditionalFormatting>
  <conditionalFormatting sqref="B1183">
    <cfRule type="duplicateValues" dxfId="74" priority="104" stopIfTrue="1"/>
  </conditionalFormatting>
  <conditionalFormatting sqref="B1193">
    <cfRule type="duplicateValues" dxfId="73" priority="102" stopIfTrue="1"/>
  </conditionalFormatting>
  <conditionalFormatting sqref="B1203">
    <cfRule type="duplicateValues" dxfId="72" priority="100" stopIfTrue="1"/>
  </conditionalFormatting>
  <conditionalFormatting sqref="B1213">
    <cfRule type="duplicateValues" dxfId="71" priority="98" stopIfTrue="1"/>
  </conditionalFormatting>
  <conditionalFormatting sqref="B1223">
    <cfRule type="duplicateValues" dxfId="70" priority="96" stopIfTrue="1"/>
  </conditionalFormatting>
  <conditionalFormatting sqref="B1231">
    <cfRule type="duplicateValues" dxfId="69" priority="116" stopIfTrue="1"/>
  </conditionalFormatting>
  <conditionalFormatting sqref="B1235:B1237">
    <cfRule type="duplicateValues" dxfId="68" priority="115" stopIfTrue="1"/>
  </conditionalFormatting>
  <conditionalFormatting sqref="B1241:B1244">
    <cfRule type="duplicateValues" dxfId="67" priority="113" stopIfTrue="1"/>
  </conditionalFormatting>
  <conditionalFormatting sqref="B1248:B1250">
    <cfRule type="duplicateValues" dxfId="66" priority="114" stopIfTrue="1"/>
  </conditionalFormatting>
  <conditionalFormatting sqref="B1254">
    <cfRule type="duplicateValues" dxfId="65" priority="112" stopIfTrue="1"/>
  </conditionalFormatting>
  <conditionalFormatting sqref="C478:C486 C548:C554 C538:C546 C528:C536 C518:C526 C508:C516 C498:C506 C488:C496">
    <cfRule type="duplicateValues" dxfId="64" priority="90"/>
  </conditionalFormatting>
  <conditionalFormatting sqref="F7:F9">
    <cfRule type="duplicateValues" dxfId="63" priority="211"/>
  </conditionalFormatting>
  <conditionalFormatting sqref="F292">
    <cfRule type="duplicateValues" dxfId="62" priority="355"/>
  </conditionalFormatting>
  <conditionalFormatting sqref="F399">
    <cfRule type="duplicateValues" dxfId="61" priority="93"/>
  </conditionalFormatting>
  <conditionalFormatting sqref="F427">
    <cfRule type="duplicateValues" dxfId="60" priority="201"/>
  </conditionalFormatting>
  <conditionalFormatting sqref="F435">
    <cfRule type="duplicateValues" dxfId="59" priority="206"/>
  </conditionalFormatting>
  <conditionalFormatting sqref="G1:G24">
    <cfRule type="cellIs" dxfId="58" priority="208" operator="lessThan">
      <formula>0</formula>
    </cfRule>
  </conditionalFormatting>
  <conditionalFormatting sqref="G26:G29">
    <cfRule type="cellIs" dxfId="57" priority="37" operator="lessThan">
      <formula>0</formula>
    </cfRule>
  </conditionalFormatting>
  <conditionalFormatting sqref="G31:G33">
    <cfRule type="cellIs" dxfId="56" priority="34" operator="lessThan">
      <formula>0</formula>
    </cfRule>
  </conditionalFormatting>
  <conditionalFormatting sqref="G35:G38">
    <cfRule type="cellIs" dxfId="55" priority="31" operator="lessThan">
      <formula>0</formula>
    </cfRule>
  </conditionalFormatting>
  <conditionalFormatting sqref="G40:G81">
    <cfRule type="cellIs" dxfId="54" priority="28" operator="lessThan">
      <formula>0</formula>
    </cfRule>
  </conditionalFormatting>
  <conditionalFormatting sqref="G83:G89">
    <cfRule type="cellIs" dxfId="53" priority="24" operator="lessThan">
      <formula>0</formula>
    </cfRule>
  </conditionalFormatting>
  <conditionalFormatting sqref="G91:G110">
    <cfRule type="cellIs" dxfId="52" priority="20" operator="lessThan">
      <formula>0</formula>
    </cfRule>
  </conditionalFormatting>
  <conditionalFormatting sqref="G112:G197">
    <cfRule type="cellIs" dxfId="51" priority="18" operator="lessThan">
      <formula>0</formula>
    </cfRule>
  </conditionalFormatting>
  <conditionalFormatting sqref="G199:G201">
    <cfRule type="cellIs" dxfId="50" priority="3" operator="lessThan">
      <formula>0</formula>
    </cfRule>
  </conditionalFormatting>
  <conditionalFormatting sqref="G203:G291">
    <cfRule type="cellIs" dxfId="49" priority="16" operator="lessThan">
      <formula>0</formula>
    </cfRule>
  </conditionalFormatting>
  <conditionalFormatting sqref="G295:G298">
    <cfRule type="cellIs" dxfId="48" priority="15" operator="lessThan">
      <formula>0</formula>
    </cfRule>
  </conditionalFormatting>
  <conditionalFormatting sqref="G300:G313">
    <cfRule type="cellIs" dxfId="47" priority="13" operator="lessThan">
      <formula>0</formula>
    </cfRule>
  </conditionalFormatting>
  <conditionalFormatting sqref="G315:G366">
    <cfRule type="cellIs" dxfId="46" priority="8" operator="lessThan">
      <formula>0</formula>
    </cfRule>
  </conditionalFormatting>
  <conditionalFormatting sqref="G368:G370">
    <cfRule type="cellIs" dxfId="45" priority="39" operator="lessThan">
      <formula>0</formula>
    </cfRule>
  </conditionalFormatting>
  <conditionalFormatting sqref="G372:G395">
    <cfRule type="cellIs" dxfId="44" priority="38" operator="lessThan">
      <formula>0</formula>
    </cfRule>
  </conditionalFormatting>
  <conditionalFormatting sqref="G397:G423">
    <cfRule type="cellIs" dxfId="43" priority="43" operator="lessThan">
      <formula>0</formula>
    </cfRule>
  </conditionalFormatting>
  <conditionalFormatting sqref="G425:G431">
    <cfRule type="cellIs" dxfId="42" priority="200" operator="lessThan">
      <formula>0</formula>
    </cfRule>
  </conditionalFormatting>
  <conditionalFormatting sqref="G433:G474">
    <cfRule type="cellIs" dxfId="41" priority="47" operator="lessThan">
      <formula>0</formula>
    </cfRule>
  </conditionalFormatting>
  <conditionalFormatting sqref="G476:G554">
    <cfRule type="cellIs" dxfId="40" priority="53" operator="lessThan">
      <formula>0</formula>
    </cfRule>
  </conditionalFormatting>
  <conditionalFormatting sqref="G556:G563">
    <cfRule type="cellIs" dxfId="39" priority="195" operator="lessThan">
      <formula>0</formula>
    </cfRule>
  </conditionalFormatting>
  <conditionalFormatting sqref="G565:G580">
    <cfRule type="cellIs" dxfId="38" priority="67" operator="lessThan">
      <formula>0</formula>
    </cfRule>
  </conditionalFormatting>
  <conditionalFormatting sqref="G582:G669">
    <cfRule type="cellIs" dxfId="37" priority="69" operator="lessThan">
      <formula>0</formula>
    </cfRule>
  </conditionalFormatting>
  <conditionalFormatting sqref="G671:G709">
    <cfRule type="cellIs" dxfId="36" priority="85" operator="lessThan">
      <formula>0</formula>
    </cfRule>
  </conditionalFormatting>
  <conditionalFormatting sqref="G711:G798">
    <cfRule type="cellIs" dxfId="35" priority="178" operator="lessThan">
      <formula>0</formula>
    </cfRule>
  </conditionalFormatting>
  <conditionalFormatting sqref="G800:G881">
    <cfRule type="cellIs" dxfId="34" priority="176" operator="lessThan">
      <formula>0</formula>
    </cfRule>
  </conditionalFormatting>
  <conditionalFormatting sqref="G883:G904">
    <cfRule type="cellIs" dxfId="33" priority="174" operator="lessThan">
      <formula>0</formula>
    </cfRule>
  </conditionalFormatting>
  <conditionalFormatting sqref="G906:G962">
    <cfRule type="cellIs" dxfId="32" priority="157" operator="lessThan">
      <formula>0</formula>
    </cfRule>
  </conditionalFormatting>
  <conditionalFormatting sqref="G964:G965">
    <cfRule type="cellIs" dxfId="31" priority="169" operator="lessThan">
      <formula>0</formula>
    </cfRule>
  </conditionalFormatting>
  <conditionalFormatting sqref="G975">
    <cfRule type="cellIs" dxfId="30" priority="155" operator="lessThan">
      <formula>0</formula>
    </cfRule>
  </conditionalFormatting>
  <conditionalFormatting sqref="G985">
    <cfRule type="cellIs" dxfId="29" priority="153" operator="lessThan">
      <formula>0</formula>
    </cfRule>
  </conditionalFormatting>
  <conditionalFormatting sqref="G995">
    <cfRule type="cellIs" dxfId="28" priority="151" operator="lessThan">
      <formula>0</formula>
    </cfRule>
  </conditionalFormatting>
  <conditionalFormatting sqref="G1005">
    <cfRule type="cellIs" dxfId="27" priority="149" operator="lessThan">
      <formula>0</formula>
    </cfRule>
  </conditionalFormatting>
  <conditionalFormatting sqref="G1015">
    <cfRule type="cellIs" dxfId="26" priority="147" operator="lessThan">
      <formula>0</formula>
    </cfRule>
  </conditionalFormatting>
  <conditionalFormatting sqref="G1025">
    <cfRule type="cellIs" dxfId="25" priority="145" operator="lessThan">
      <formula>0</formula>
    </cfRule>
  </conditionalFormatting>
  <conditionalFormatting sqref="G1035">
    <cfRule type="cellIs" dxfId="24" priority="143" operator="lessThan">
      <formula>0</formula>
    </cfRule>
  </conditionalFormatting>
  <conditionalFormatting sqref="G1045">
    <cfRule type="cellIs" dxfId="23" priority="141" operator="lessThan">
      <formula>0</formula>
    </cfRule>
  </conditionalFormatting>
  <conditionalFormatting sqref="G1052:G1053">
    <cfRule type="cellIs" dxfId="22" priority="167" operator="lessThan">
      <formula>0</formula>
    </cfRule>
  </conditionalFormatting>
  <conditionalFormatting sqref="G1063">
    <cfRule type="cellIs" dxfId="21" priority="139" operator="lessThan">
      <formula>0</formula>
    </cfRule>
  </conditionalFormatting>
  <conditionalFormatting sqref="G1073">
    <cfRule type="cellIs" dxfId="20" priority="137" operator="lessThan">
      <formula>0</formula>
    </cfRule>
  </conditionalFormatting>
  <conditionalFormatting sqref="G1083">
    <cfRule type="cellIs" dxfId="19" priority="135" operator="lessThan">
      <formula>0</formula>
    </cfRule>
  </conditionalFormatting>
  <conditionalFormatting sqref="G1093">
    <cfRule type="cellIs" dxfId="18" priority="133" operator="lessThan">
      <formula>0</formula>
    </cfRule>
  </conditionalFormatting>
  <conditionalFormatting sqref="G1103">
    <cfRule type="cellIs" dxfId="17" priority="131" operator="lessThan">
      <formula>0</formula>
    </cfRule>
  </conditionalFormatting>
  <conditionalFormatting sqref="G1113">
    <cfRule type="cellIs" dxfId="16" priority="129" operator="lessThan">
      <formula>0</formula>
    </cfRule>
  </conditionalFormatting>
  <conditionalFormatting sqref="G1123">
    <cfRule type="cellIs" dxfId="15" priority="127" operator="lessThan">
      <formula>0</formula>
    </cfRule>
  </conditionalFormatting>
  <conditionalFormatting sqref="G1133">
    <cfRule type="cellIs" dxfId="14" priority="125" operator="lessThan">
      <formula>0</formula>
    </cfRule>
  </conditionalFormatting>
  <conditionalFormatting sqref="G1142:G1143">
    <cfRule type="cellIs" dxfId="13" priority="122" operator="lessThan">
      <formula>0</formula>
    </cfRule>
  </conditionalFormatting>
  <conditionalFormatting sqref="G1153">
    <cfRule type="cellIs" dxfId="12" priority="111" operator="lessThan">
      <formula>0</formula>
    </cfRule>
  </conditionalFormatting>
  <conditionalFormatting sqref="G1163">
    <cfRule type="cellIs" dxfId="11" priority="109" operator="lessThan">
      <formula>0</formula>
    </cfRule>
  </conditionalFormatting>
  <conditionalFormatting sqref="G1173">
    <cfRule type="cellIs" dxfId="10" priority="107" operator="lessThan">
      <formula>0</formula>
    </cfRule>
  </conditionalFormatting>
  <conditionalFormatting sqref="G1183">
    <cfRule type="cellIs" dxfId="9" priority="105" operator="lessThan">
      <formula>0</formula>
    </cfRule>
  </conditionalFormatting>
  <conditionalFormatting sqref="G1193">
    <cfRule type="cellIs" dxfId="8" priority="103" operator="lessThan">
      <formula>0</formula>
    </cfRule>
  </conditionalFormatting>
  <conditionalFormatting sqref="G1203">
    <cfRule type="cellIs" dxfId="7" priority="101" operator="lessThan">
      <formula>0</formula>
    </cfRule>
  </conditionalFormatting>
  <conditionalFormatting sqref="G1213">
    <cfRule type="cellIs" dxfId="6" priority="99" operator="lessThan">
      <formula>0</formula>
    </cfRule>
  </conditionalFormatting>
  <conditionalFormatting sqref="G1223">
    <cfRule type="cellIs" dxfId="5" priority="97" operator="lessThan">
      <formula>0</formula>
    </cfRule>
  </conditionalFormatting>
  <conditionalFormatting sqref="G1229:G1230">
    <cfRule type="cellIs" dxfId="4" priority="121" operator="lessThan">
      <formula>0</formula>
    </cfRule>
  </conditionalFormatting>
  <conditionalFormatting sqref="G1233:G1234">
    <cfRule type="cellIs" dxfId="3" priority="120" operator="lessThan">
      <formula>0</formula>
    </cfRule>
  </conditionalFormatting>
  <conditionalFormatting sqref="G1239:G1240">
    <cfRule type="cellIs" dxfId="2" priority="119" operator="lessThan">
      <formula>0</formula>
    </cfRule>
  </conditionalFormatting>
  <conditionalFormatting sqref="G1246:G1247">
    <cfRule type="cellIs" dxfId="1" priority="118" operator="lessThan">
      <formula>0</formula>
    </cfRule>
  </conditionalFormatting>
  <conditionalFormatting sqref="G1252:G1253">
    <cfRule type="cellIs" dxfId="0" priority="117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5673-5F08-B740-93BF-CC184D74B518}">
  <dimension ref="A1:G105"/>
  <sheetViews>
    <sheetView showGridLines="0" zoomScale="207" zoomScaleNormal="207" workbookViewId="0">
      <selection activeCell="A89" sqref="A89"/>
    </sheetView>
  </sheetViews>
  <sheetFormatPr baseColWidth="10" defaultRowHeight="13"/>
  <cols>
    <col min="1" max="1" width="5.3984375" customWidth="1"/>
    <col min="3" max="3" width="11" style="26"/>
    <col min="6" max="6" width="38" bestFit="1" customWidth="1"/>
  </cols>
  <sheetData>
    <row r="1" spans="1:6" ht="18">
      <c r="A1" s="29"/>
      <c r="B1" s="18" t="s">
        <v>1105</v>
      </c>
    </row>
    <row r="2" spans="1:6">
      <c r="A2" s="29"/>
    </row>
    <row r="3" spans="1:6" s="3" customFormat="1">
      <c r="A3" s="11" t="s">
        <v>2098</v>
      </c>
      <c r="C3" s="13"/>
      <c r="D3" s="5"/>
      <c r="E3" s="25"/>
      <c r="F3" s="5"/>
    </row>
    <row r="4" spans="1:6" s="3" customFormat="1">
      <c r="A4" s="20" t="s">
        <v>1</v>
      </c>
      <c r="B4" s="21" t="s">
        <v>0</v>
      </c>
      <c r="C4" s="21" t="s">
        <v>971</v>
      </c>
      <c r="D4" s="22" t="s">
        <v>3</v>
      </c>
      <c r="E4" s="21" t="s">
        <v>6</v>
      </c>
      <c r="F4" s="12" t="s">
        <v>972</v>
      </c>
    </row>
    <row r="5" spans="1:6" s="3" customFormat="1">
      <c r="A5" s="13">
        <v>1</v>
      </c>
      <c r="B5" s="15">
        <v>1.2174768518518517E-3</v>
      </c>
      <c r="C5" s="13" t="s">
        <v>1106</v>
      </c>
      <c r="D5" s="7" t="s">
        <v>13</v>
      </c>
      <c r="E5" s="9">
        <v>42412</v>
      </c>
      <c r="F5" s="28" t="s">
        <v>1001</v>
      </c>
    </row>
    <row r="6" spans="1:6" s="3" customFormat="1">
      <c r="A6" s="13">
        <v>2</v>
      </c>
      <c r="B6" s="15">
        <v>1.2447916666666666E-3</v>
      </c>
      <c r="C6" s="13" t="s">
        <v>1107</v>
      </c>
      <c r="D6" s="7" t="s">
        <v>21</v>
      </c>
      <c r="E6" s="9">
        <v>42421</v>
      </c>
      <c r="F6" s="28" t="s">
        <v>1002</v>
      </c>
    </row>
    <row r="7" spans="1:6" s="3" customFormat="1">
      <c r="A7" s="13">
        <v>3</v>
      </c>
      <c r="B7" s="15">
        <v>1.2570601851851853E-3</v>
      </c>
      <c r="C7" s="13" t="s">
        <v>1106</v>
      </c>
      <c r="D7" s="7" t="s">
        <v>13</v>
      </c>
      <c r="E7" s="9">
        <v>42351</v>
      </c>
      <c r="F7" s="28" t="s">
        <v>1003</v>
      </c>
    </row>
    <row r="8" spans="1:6" s="3" customFormat="1">
      <c r="A8" s="13">
        <v>4</v>
      </c>
      <c r="B8" s="15">
        <v>1.2652777777777777E-3</v>
      </c>
      <c r="C8" s="13" t="s">
        <v>1106</v>
      </c>
      <c r="D8" s="7" t="s">
        <v>168</v>
      </c>
      <c r="E8" s="9">
        <v>40923</v>
      </c>
      <c r="F8" s="28" t="s">
        <v>1004</v>
      </c>
    </row>
    <row r="9" spans="1:6" s="3" customFormat="1">
      <c r="A9" s="13">
        <v>5</v>
      </c>
      <c r="B9" s="15">
        <v>1.2739583333333333E-3</v>
      </c>
      <c r="C9" s="13" t="s">
        <v>1108</v>
      </c>
      <c r="D9" s="7" t="s">
        <v>13</v>
      </c>
      <c r="E9" s="9">
        <v>42036</v>
      </c>
      <c r="F9" s="28" t="s">
        <v>1005</v>
      </c>
    </row>
    <row r="10" spans="1:6" s="3" customFormat="1">
      <c r="A10" s="13">
        <v>6</v>
      </c>
      <c r="B10" s="15">
        <v>1.282175925925926E-3</v>
      </c>
      <c r="C10" s="13" t="s">
        <v>1106</v>
      </c>
      <c r="D10" s="7" t="s">
        <v>13</v>
      </c>
      <c r="E10" s="9">
        <v>42412</v>
      </c>
      <c r="F10" s="28" t="s">
        <v>1006</v>
      </c>
    </row>
    <row r="11" spans="1:6" s="3" customFormat="1">
      <c r="A11" s="13">
        <v>7</v>
      </c>
      <c r="B11" s="15">
        <v>1.2931712962962962E-3</v>
      </c>
      <c r="C11" s="13" t="s">
        <v>1108</v>
      </c>
      <c r="D11" s="7" t="s">
        <v>13</v>
      </c>
      <c r="E11" s="9">
        <v>42036</v>
      </c>
      <c r="F11" s="28" t="s">
        <v>1007</v>
      </c>
    </row>
    <row r="12" spans="1:6" s="3" customFormat="1">
      <c r="A12" s="13">
        <v>8</v>
      </c>
      <c r="B12" s="15">
        <v>1.2934027777777779E-3</v>
      </c>
      <c r="C12" s="13" t="s">
        <v>1108</v>
      </c>
      <c r="D12" s="7" t="s">
        <v>13</v>
      </c>
      <c r="E12" s="9">
        <v>42050</v>
      </c>
      <c r="F12" s="28" t="s">
        <v>1008</v>
      </c>
    </row>
    <row r="13" spans="1:6" s="3" customFormat="1">
      <c r="A13" s="13">
        <v>9</v>
      </c>
      <c r="B13" s="15">
        <v>1.2936342592592593E-3</v>
      </c>
      <c r="C13" s="13" t="s">
        <v>1106</v>
      </c>
      <c r="D13" s="7" t="s">
        <v>168</v>
      </c>
      <c r="E13" s="9">
        <v>40923</v>
      </c>
      <c r="F13" s="28" t="s">
        <v>1009</v>
      </c>
    </row>
    <row r="14" spans="1:6" s="3" customFormat="1">
      <c r="A14" s="13">
        <v>10</v>
      </c>
      <c r="B14" s="15">
        <v>1.297337962962963E-3</v>
      </c>
      <c r="C14" s="13" t="s">
        <v>1106</v>
      </c>
      <c r="D14" s="7" t="s">
        <v>13</v>
      </c>
      <c r="E14" s="9">
        <v>41616</v>
      </c>
      <c r="F14" s="28" t="s">
        <v>1010</v>
      </c>
    </row>
    <row r="15" spans="1:6" s="3" customFormat="1">
      <c r="A15" s="13">
        <v>11</v>
      </c>
      <c r="B15" s="15">
        <v>1.3046296296296295E-3</v>
      </c>
      <c r="C15" s="13" t="s">
        <v>1108</v>
      </c>
      <c r="D15" s="7" t="s">
        <v>13</v>
      </c>
      <c r="E15" s="9">
        <v>41987</v>
      </c>
      <c r="F15" s="28" t="s">
        <v>1011</v>
      </c>
    </row>
    <row r="16" spans="1:6" s="3" customFormat="1">
      <c r="A16" s="13">
        <v>12</v>
      </c>
      <c r="B16" s="15">
        <v>1.312384259259259E-3</v>
      </c>
      <c r="C16" s="13" t="s">
        <v>1106</v>
      </c>
      <c r="D16" s="7" t="s">
        <v>13</v>
      </c>
      <c r="E16" s="9">
        <v>40887</v>
      </c>
      <c r="F16" s="28" t="s">
        <v>1012</v>
      </c>
    </row>
    <row r="17" spans="1:6" s="3" customFormat="1">
      <c r="A17" s="13">
        <v>13</v>
      </c>
      <c r="B17" s="15">
        <v>1.3248842592592592E-3</v>
      </c>
      <c r="C17" s="13" t="s">
        <v>1108</v>
      </c>
      <c r="D17" s="7" t="s">
        <v>17</v>
      </c>
      <c r="E17" s="9">
        <v>39133</v>
      </c>
      <c r="F17" s="28" t="s">
        <v>1014</v>
      </c>
    </row>
    <row r="18" spans="1:6" s="3" customFormat="1">
      <c r="A18" s="13">
        <v>14</v>
      </c>
      <c r="B18" s="15">
        <v>1.3284722222222222E-3</v>
      </c>
      <c r="C18" s="13" t="s">
        <v>1108</v>
      </c>
      <c r="D18" s="7" t="s">
        <v>13</v>
      </c>
      <c r="E18" s="9">
        <v>39123</v>
      </c>
      <c r="F18" s="28" t="s">
        <v>1015</v>
      </c>
    </row>
    <row r="19" spans="1:6" s="3" customFormat="1">
      <c r="A19" s="13">
        <v>15</v>
      </c>
      <c r="B19" s="15">
        <v>1.3299768518518515E-3</v>
      </c>
      <c r="C19" s="13" t="s">
        <v>1108</v>
      </c>
      <c r="D19" s="7" t="s">
        <v>13</v>
      </c>
      <c r="E19" s="9">
        <v>38388</v>
      </c>
      <c r="F19" s="28" t="s">
        <v>1016</v>
      </c>
    </row>
    <row r="20" spans="1:6" s="3" customFormat="1">
      <c r="A20" s="13">
        <v>16</v>
      </c>
      <c r="B20" s="15">
        <v>1.3363425925925923E-3</v>
      </c>
      <c r="C20" s="13" t="s">
        <v>1106</v>
      </c>
      <c r="D20" s="7" t="s">
        <v>13</v>
      </c>
      <c r="E20" s="9">
        <v>41987</v>
      </c>
      <c r="F20" s="28" t="s">
        <v>1017</v>
      </c>
    </row>
    <row r="21" spans="1:6" s="3" customFormat="1">
      <c r="A21" s="13">
        <v>17</v>
      </c>
      <c r="B21" s="15">
        <v>1.336574074074074E-3</v>
      </c>
      <c r="C21" s="13" t="s">
        <v>1108</v>
      </c>
      <c r="D21" s="7" t="s">
        <v>13</v>
      </c>
      <c r="E21" s="9">
        <v>41672</v>
      </c>
      <c r="F21" s="28" t="s">
        <v>1018</v>
      </c>
    </row>
    <row r="22" spans="1:6" s="3" customFormat="1">
      <c r="A22" s="13">
        <v>18</v>
      </c>
      <c r="B22" s="15">
        <v>1.3494212962962963E-3</v>
      </c>
      <c r="C22" s="13" t="s">
        <v>1108</v>
      </c>
      <c r="D22" s="7" t="s">
        <v>168</v>
      </c>
      <c r="E22" s="9">
        <v>41658</v>
      </c>
      <c r="F22" s="28" t="s">
        <v>1019</v>
      </c>
    </row>
    <row r="23" spans="1:6" s="3" customFormat="1">
      <c r="A23" s="13">
        <v>19</v>
      </c>
      <c r="B23" s="15">
        <v>1.3453703703703703E-3</v>
      </c>
      <c r="C23" s="13" t="s">
        <v>1106</v>
      </c>
      <c r="D23" s="7" t="s">
        <v>13</v>
      </c>
      <c r="E23" s="9">
        <v>42351</v>
      </c>
      <c r="F23" s="28" t="s">
        <v>1020</v>
      </c>
    </row>
    <row r="24" spans="1:6" s="3" customFormat="1">
      <c r="A24" s="13">
        <v>20</v>
      </c>
      <c r="B24" s="15">
        <v>1.3518518518518521E-3</v>
      </c>
      <c r="C24" s="13" t="s">
        <v>1106</v>
      </c>
      <c r="D24" s="7" t="s">
        <v>13</v>
      </c>
      <c r="E24" s="9">
        <v>42351</v>
      </c>
      <c r="F24" s="28" t="s">
        <v>1021</v>
      </c>
    </row>
    <row r="25" spans="1:6" s="3" customFormat="1">
      <c r="A25" s="13">
        <v>21</v>
      </c>
      <c r="B25" s="15">
        <v>1.3530092592592593E-3</v>
      </c>
      <c r="C25" s="13" t="s">
        <v>1108</v>
      </c>
      <c r="D25" s="7" t="s">
        <v>17</v>
      </c>
      <c r="E25" s="9">
        <v>39862</v>
      </c>
      <c r="F25" s="28" t="s">
        <v>1022</v>
      </c>
    </row>
    <row r="26" spans="1:6" s="3" customFormat="1">
      <c r="A26" s="13">
        <v>22</v>
      </c>
      <c r="B26" s="15">
        <v>1.3571759259259257E-3</v>
      </c>
      <c r="C26" s="13" t="s">
        <v>1108</v>
      </c>
      <c r="D26" s="7" t="s">
        <v>13</v>
      </c>
      <c r="E26" s="9">
        <v>41672</v>
      </c>
      <c r="F26" s="28" t="s">
        <v>1023</v>
      </c>
    </row>
    <row r="27" spans="1:6" s="3" customFormat="1">
      <c r="A27" s="13">
        <v>23</v>
      </c>
      <c r="B27" s="15">
        <v>1.3616898148148149E-3</v>
      </c>
      <c r="C27" s="13" t="s">
        <v>1108</v>
      </c>
      <c r="D27" s="7" t="s">
        <v>13</v>
      </c>
      <c r="E27" s="9">
        <v>38388</v>
      </c>
      <c r="F27" s="28" t="s">
        <v>1024</v>
      </c>
    </row>
    <row r="28" spans="1:6" s="3" customFormat="1">
      <c r="A28" s="13">
        <v>24</v>
      </c>
      <c r="B28" s="15">
        <v>1.371875E-3</v>
      </c>
      <c r="C28" s="13" t="s">
        <v>1109</v>
      </c>
      <c r="D28" s="7" t="s">
        <v>13</v>
      </c>
      <c r="E28" s="9">
        <v>39123</v>
      </c>
      <c r="F28" s="28" t="s">
        <v>1026</v>
      </c>
    </row>
    <row r="29" spans="1:6" s="3" customFormat="1">
      <c r="A29" s="13">
        <v>25</v>
      </c>
      <c r="B29" s="15">
        <v>1.3734953703703704E-3</v>
      </c>
      <c r="C29" s="13" t="s">
        <v>1108</v>
      </c>
      <c r="D29" s="7" t="s">
        <v>13</v>
      </c>
      <c r="E29" s="9">
        <v>41663</v>
      </c>
      <c r="F29" s="28" t="s">
        <v>1027</v>
      </c>
    </row>
    <row r="30" spans="1:6" s="3" customFormat="1">
      <c r="A30" s="13">
        <v>26</v>
      </c>
      <c r="B30" s="15">
        <v>1.3776620370370368E-3</v>
      </c>
      <c r="C30" s="13" t="s">
        <v>1108</v>
      </c>
      <c r="D30" s="7" t="s">
        <v>17</v>
      </c>
      <c r="E30" s="9">
        <v>38398</v>
      </c>
      <c r="F30" s="28" t="s">
        <v>1028</v>
      </c>
    </row>
    <row r="31" spans="1:6" s="3" customFormat="1">
      <c r="A31" s="13">
        <v>27</v>
      </c>
      <c r="B31" s="15">
        <v>1.3802083333333333E-3</v>
      </c>
      <c r="C31" s="13" t="s">
        <v>1108</v>
      </c>
      <c r="D31" s="7" t="s">
        <v>13</v>
      </c>
      <c r="E31" s="9">
        <v>41616</v>
      </c>
      <c r="F31" s="28" t="s">
        <v>1100</v>
      </c>
    </row>
    <row r="32" spans="1:6" s="3" customFormat="1">
      <c r="A32" s="13">
        <v>28</v>
      </c>
      <c r="B32" s="15">
        <v>1.3835648148148149E-3</v>
      </c>
      <c r="C32" s="13" t="s">
        <v>1108</v>
      </c>
      <c r="D32" s="7" t="s">
        <v>13</v>
      </c>
      <c r="E32" s="9">
        <v>41616</v>
      </c>
      <c r="F32" s="28" t="s">
        <v>1029</v>
      </c>
    </row>
    <row r="33" spans="1:6" s="3" customFormat="1">
      <c r="A33" s="13">
        <v>29</v>
      </c>
      <c r="B33" s="15">
        <v>1.391435185185185E-3</v>
      </c>
      <c r="C33" s="13" t="s">
        <v>1108</v>
      </c>
      <c r="D33" s="7" t="s">
        <v>13</v>
      </c>
      <c r="E33" s="9">
        <v>41672</v>
      </c>
      <c r="F33" s="28" t="s">
        <v>1030</v>
      </c>
    </row>
    <row r="34" spans="1:6" s="3" customFormat="1">
      <c r="A34" s="13">
        <v>30</v>
      </c>
      <c r="B34" s="15">
        <v>1.4131944444444446E-3</v>
      </c>
      <c r="C34" s="13" t="s">
        <v>1108</v>
      </c>
      <c r="D34" s="7" t="s">
        <v>17</v>
      </c>
      <c r="E34" s="9">
        <v>41676</v>
      </c>
      <c r="F34" s="28" t="s">
        <v>1032</v>
      </c>
    </row>
    <row r="35" spans="1:6" s="3" customFormat="1">
      <c r="A35" s="13">
        <v>31</v>
      </c>
      <c r="B35" s="15">
        <v>1.4162037037037036E-3</v>
      </c>
      <c r="C35" s="13" t="s">
        <v>1108</v>
      </c>
      <c r="D35" s="7" t="s">
        <v>13</v>
      </c>
      <c r="E35" s="9">
        <v>40887</v>
      </c>
      <c r="F35" s="28" t="s">
        <v>1033</v>
      </c>
    </row>
    <row r="36" spans="1:6" s="3" customFormat="1">
      <c r="A36" s="13">
        <v>32</v>
      </c>
      <c r="B36" s="15">
        <v>1.4281250000000004E-3</v>
      </c>
      <c r="C36" s="13" t="s">
        <v>1108</v>
      </c>
      <c r="D36" s="7" t="s">
        <v>13</v>
      </c>
      <c r="E36" s="9">
        <v>41672</v>
      </c>
      <c r="F36" s="28" t="s">
        <v>1034</v>
      </c>
    </row>
    <row r="37" spans="1:6" s="3" customFormat="1">
      <c r="A37" s="13">
        <v>33</v>
      </c>
      <c r="B37" s="15">
        <v>1.4311342592592594E-3</v>
      </c>
      <c r="C37" s="13" t="s">
        <v>1108</v>
      </c>
      <c r="D37" s="7" t="s">
        <v>13</v>
      </c>
      <c r="E37" s="9">
        <v>38738</v>
      </c>
      <c r="F37" s="28" t="s">
        <v>1035</v>
      </c>
    </row>
    <row r="38" spans="1:6" s="3" customFormat="1">
      <c r="A38" s="13">
        <v>34</v>
      </c>
      <c r="B38" s="15">
        <v>1.4395833333333333E-3</v>
      </c>
      <c r="C38" s="13" t="s">
        <v>1109</v>
      </c>
      <c r="D38" s="7" t="s">
        <v>13</v>
      </c>
      <c r="E38" s="9">
        <v>42036</v>
      </c>
      <c r="F38" s="28" t="s">
        <v>1036</v>
      </c>
    </row>
    <row r="39" spans="1:6" s="3" customFormat="1">
      <c r="A39" s="13">
        <v>35</v>
      </c>
      <c r="B39" s="15">
        <v>1.4462962962962962E-3</v>
      </c>
      <c r="C39" s="13" t="s">
        <v>1108</v>
      </c>
      <c r="D39" s="7" t="s">
        <v>13</v>
      </c>
      <c r="E39" s="9">
        <v>41987</v>
      </c>
      <c r="F39" s="28" t="s">
        <v>1037</v>
      </c>
    </row>
    <row r="40" spans="1:6" s="3" customFormat="1">
      <c r="A40" s="13">
        <v>36</v>
      </c>
      <c r="B40" s="15">
        <v>1.4520833333333337E-3</v>
      </c>
      <c r="C40" s="13" t="s">
        <v>1109</v>
      </c>
      <c r="D40" s="7" t="s">
        <v>13</v>
      </c>
      <c r="E40" s="9">
        <v>39862</v>
      </c>
      <c r="F40" s="28" t="s">
        <v>1038</v>
      </c>
    </row>
    <row r="41" spans="1:6" s="3" customFormat="1">
      <c r="A41" s="13">
        <v>37</v>
      </c>
      <c r="B41" s="15">
        <v>1.4532407407407408E-3</v>
      </c>
      <c r="C41" s="13" t="s">
        <v>1108</v>
      </c>
      <c r="D41" s="7" t="s">
        <v>13</v>
      </c>
      <c r="E41" s="9">
        <v>41616</v>
      </c>
      <c r="F41" s="28" t="s">
        <v>1039</v>
      </c>
    </row>
    <row r="42" spans="1:6" s="3" customFormat="1">
      <c r="A42" s="13">
        <v>38</v>
      </c>
      <c r="B42" s="15">
        <v>1.4613425925925924E-3</v>
      </c>
      <c r="C42" s="13" t="s">
        <v>1108</v>
      </c>
      <c r="D42" s="7" t="s">
        <v>168</v>
      </c>
      <c r="E42" s="9">
        <v>41658</v>
      </c>
      <c r="F42" s="28" t="s">
        <v>1040</v>
      </c>
    </row>
    <row r="43" spans="1:6" s="3" customFormat="1">
      <c r="A43" s="13">
        <v>39</v>
      </c>
      <c r="B43" s="15">
        <v>1.4664351851851852E-3</v>
      </c>
      <c r="C43" s="13" t="s">
        <v>1108</v>
      </c>
      <c r="D43" s="7" t="s">
        <v>13</v>
      </c>
      <c r="E43" s="9">
        <v>42050</v>
      </c>
      <c r="F43" s="28" t="s">
        <v>1041</v>
      </c>
    </row>
    <row r="44" spans="1:6" s="3" customFormat="1">
      <c r="A44" s="13">
        <v>40</v>
      </c>
      <c r="B44" s="15">
        <v>1.4752314814814817E-3</v>
      </c>
      <c r="C44" s="13" t="s">
        <v>1108</v>
      </c>
      <c r="D44" s="7" t="s">
        <v>13</v>
      </c>
      <c r="E44" s="9">
        <v>41987</v>
      </c>
      <c r="F44" s="28" t="s">
        <v>1042</v>
      </c>
    </row>
    <row r="45" spans="1:6" s="3" customFormat="1">
      <c r="A45" s="13">
        <v>41</v>
      </c>
      <c r="B45" s="15">
        <v>1.4756944444444444E-3</v>
      </c>
      <c r="C45" s="13" t="s">
        <v>1108</v>
      </c>
      <c r="D45" s="7" t="s">
        <v>13</v>
      </c>
      <c r="E45" s="9">
        <v>40943</v>
      </c>
      <c r="F45" s="28" t="s">
        <v>1043</v>
      </c>
    </row>
    <row r="46" spans="1:6" s="3" customFormat="1">
      <c r="A46" s="13">
        <v>42</v>
      </c>
      <c r="B46" s="15">
        <v>1.5037037037037035E-3</v>
      </c>
      <c r="C46" s="13" t="s">
        <v>1108</v>
      </c>
      <c r="D46" s="7" t="s">
        <v>13</v>
      </c>
      <c r="E46" s="9">
        <v>41672</v>
      </c>
      <c r="F46" s="28" t="s">
        <v>1044</v>
      </c>
    </row>
    <row r="47" spans="1:6" s="3" customFormat="1">
      <c r="A47" s="13">
        <v>43</v>
      </c>
      <c r="B47" s="15">
        <v>1.5099537037037037E-3</v>
      </c>
      <c r="C47" s="13" t="s">
        <v>1108</v>
      </c>
      <c r="D47" s="7" t="s">
        <v>13</v>
      </c>
      <c r="E47" s="9">
        <v>41616</v>
      </c>
      <c r="F47" s="28" t="s">
        <v>1045</v>
      </c>
    </row>
    <row r="48" spans="1:6" s="3" customFormat="1">
      <c r="A48" s="13">
        <v>44</v>
      </c>
      <c r="B48" s="15">
        <v>1.5146990740740739E-3</v>
      </c>
      <c r="C48" s="13" t="s">
        <v>1108</v>
      </c>
      <c r="D48" s="7" t="s">
        <v>13</v>
      </c>
      <c r="E48" s="9">
        <v>42036</v>
      </c>
      <c r="F48" s="28" t="s">
        <v>1046</v>
      </c>
    </row>
    <row r="49" spans="1:7" s="3" customFormat="1">
      <c r="A49" s="13">
        <v>45</v>
      </c>
      <c r="B49" s="15">
        <v>1.517824074074074E-3</v>
      </c>
      <c r="C49" s="13" t="s">
        <v>1108</v>
      </c>
      <c r="D49" s="7" t="s">
        <v>13</v>
      </c>
      <c r="E49" s="9">
        <v>40943</v>
      </c>
      <c r="F49" s="28" t="s">
        <v>1047</v>
      </c>
    </row>
    <row r="50" spans="1:7" s="3" customFormat="1">
      <c r="A50" s="13">
        <v>46</v>
      </c>
      <c r="B50" s="15">
        <v>1.5219907407407411E-3</v>
      </c>
      <c r="C50" s="13" t="s">
        <v>1110</v>
      </c>
      <c r="D50" s="7" t="s">
        <v>13</v>
      </c>
      <c r="E50" s="9">
        <v>41987</v>
      </c>
      <c r="F50" s="28" t="s">
        <v>1048</v>
      </c>
    </row>
    <row r="51" spans="1:7" s="3" customFormat="1">
      <c r="A51" s="13">
        <v>47</v>
      </c>
      <c r="B51" s="15">
        <v>1.5251157407407407E-3</v>
      </c>
      <c r="C51" s="4" t="s">
        <v>416</v>
      </c>
      <c r="D51" s="7" t="s">
        <v>13</v>
      </c>
      <c r="E51" s="9">
        <v>38738</v>
      </c>
      <c r="F51" s="28" t="s">
        <v>1049</v>
      </c>
    </row>
    <row r="52" spans="1:7" s="3" customFormat="1">
      <c r="A52" s="13">
        <v>48</v>
      </c>
      <c r="B52" s="15">
        <v>1.525810185185185E-3</v>
      </c>
      <c r="C52" s="13" t="s">
        <v>1109</v>
      </c>
      <c r="D52" s="7" t="s">
        <v>13</v>
      </c>
      <c r="E52" s="9">
        <v>42036</v>
      </c>
      <c r="F52" s="28" t="s">
        <v>1050</v>
      </c>
    </row>
    <row r="53" spans="1:7" s="3" customFormat="1">
      <c r="A53" s="13">
        <v>49</v>
      </c>
      <c r="B53" s="15">
        <v>1.5327546296296296E-3</v>
      </c>
      <c r="C53" s="13" t="s">
        <v>1109</v>
      </c>
      <c r="D53" s="7" t="s">
        <v>13</v>
      </c>
      <c r="E53" s="9">
        <v>42050</v>
      </c>
      <c r="F53" s="28" t="s">
        <v>1051</v>
      </c>
    </row>
    <row r="54" spans="1:7" s="3" customFormat="1">
      <c r="A54" s="13">
        <v>50</v>
      </c>
      <c r="B54" s="15">
        <v>1.5375E-3</v>
      </c>
      <c r="C54" s="13" t="s">
        <v>1108</v>
      </c>
      <c r="D54" s="7" t="s">
        <v>13</v>
      </c>
      <c r="E54" s="9">
        <v>41987</v>
      </c>
      <c r="F54" s="28" t="s">
        <v>1052</v>
      </c>
    </row>
    <row r="55" spans="1:7" s="3" customFormat="1">
      <c r="A55" s="13">
        <v>51</v>
      </c>
      <c r="B55" s="15">
        <v>1.5391203703703704E-3</v>
      </c>
      <c r="C55" s="13" t="s">
        <v>1108</v>
      </c>
      <c r="D55" s="7" t="s">
        <v>13</v>
      </c>
      <c r="E55" s="9">
        <v>40887</v>
      </c>
      <c r="F55" s="28" t="s">
        <v>1053</v>
      </c>
      <c r="G55" s="7"/>
    </row>
    <row r="56" spans="1:7" s="3" customFormat="1">
      <c r="A56" s="13">
        <v>52</v>
      </c>
      <c r="B56" s="15">
        <v>1.5596064814814813E-3</v>
      </c>
      <c r="C56" s="13" t="s">
        <v>1110</v>
      </c>
      <c r="D56" s="7" t="s">
        <v>13</v>
      </c>
      <c r="E56" s="9">
        <v>41616</v>
      </c>
      <c r="F56" s="28" t="s">
        <v>1054</v>
      </c>
    </row>
    <row r="57" spans="1:7" s="3" customFormat="1">
      <c r="A57" s="13">
        <v>53</v>
      </c>
      <c r="B57" s="15">
        <v>1.5600694444444447E-3</v>
      </c>
      <c r="C57" s="13" t="s">
        <v>1108</v>
      </c>
      <c r="D57" s="7" t="s">
        <v>13</v>
      </c>
      <c r="E57" s="9">
        <v>41672</v>
      </c>
      <c r="F57" s="28" t="s">
        <v>1055</v>
      </c>
    </row>
    <row r="58" spans="1:7" s="3" customFormat="1">
      <c r="A58" s="13">
        <v>53</v>
      </c>
      <c r="B58" s="15">
        <v>1.5600694444444447E-3</v>
      </c>
      <c r="C58" s="13" t="s">
        <v>1108</v>
      </c>
      <c r="D58" s="7" t="s">
        <v>13</v>
      </c>
      <c r="E58" s="9">
        <v>41987</v>
      </c>
      <c r="F58" s="28" t="s">
        <v>1056</v>
      </c>
    </row>
    <row r="59" spans="1:7" s="3" customFormat="1">
      <c r="A59" s="13">
        <v>55</v>
      </c>
      <c r="B59" s="15">
        <v>1.5693287037037039E-3</v>
      </c>
      <c r="C59" s="13" t="s">
        <v>1108</v>
      </c>
      <c r="D59" s="7" t="s">
        <v>17</v>
      </c>
      <c r="E59" s="9">
        <v>40962</v>
      </c>
      <c r="F59" s="28" t="s">
        <v>1057</v>
      </c>
    </row>
    <row r="60" spans="1:7" s="3" customFormat="1">
      <c r="A60" s="13">
        <v>56</v>
      </c>
      <c r="B60" s="15">
        <v>1.5753472222222221E-3</v>
      </c>
      <c r="C60" s="13" t="s">
        <v>1108</v>
      </c>
      <c r="D60" s="7" t="s">
        <v>13</v>
      </c>
      <c r="E60" s="9">
        <v>41672</v>
      </c>
      <c r="F60" s="28" t="s">
        <v>1058</v>
      </c>
    </row>
    <row r="61" spans="1:7" s="3" customFormat="1">
      <c r="A61" s="13">
        <v>57</v>
      </c>
      <c r="B61" s="15">
        <v>1.5754629629629632E-3</v>
      </c>
      <c r="C61" s="13" t="s">
        <v>1108</v>
      </c>
      <c r="D61" s="7" t="s">
        <v>13</v>
      </c>
      <c r="E61" s="9">
        <v>41616</v>
      </c>
      <c r="F61" s="28" t="s">
        <v>1059</v>
      </c>
    </row>
    <row r="62" spans="1:7" s="3" customFormat="1">
      <c r="A62" s="13">
        <v>58</v>
      </c>
      <c r="B62" s="15">
        <v>1.5775462962962963E-3</v>
      </c>
      <c r="C62" s="13" t="s">
        <v>1108</v>
      </c>
      <c r="D62" s="7" t="s">
        <v>13</v>
      </c>
      <c r="E62" s="9">
        <v>40943</v>
      </c>
      <c r="F62" s="28" t="s">
        <v>1060</v>
      </c>
    </row>
    <row r="63" spans="1:7" s="3" customFormat="1">
      <c r="A63" s="13">
        <v>59</v>
      </c>
      <c r="B63" s="15">
        <v>1.5842592592592592E-3</v>
      </c>
      <c r="C63" s="13" t="s">
        <v>1108</v>
      </c>
      <c r="D63" s="7" t="s">
        <v>13</v>
      </c>
      <c r="E63" s="9">
        <v>40887</v>
      </c>
      <c r="F63" s="28" t="s">
        <v>1061</v>
      </c>
    </row>
    <row r="64" spans="1:7" s="3" customFormat="1">
      <c r="A64" s="13">
        <v>60</v>
      </c>
      <c r="B64" s="15">
        <v>1.5914351851851851E-3</v>
      </c>
      <c r="C64" s="13" t="s">
        <v>1110</v>
      </c>
      <c r="D64" s="7" t="s">
        <v>13</v>
      </c>
      <c r="E64" s="9">
        <v>41616</v>
      </c>
      <c r="F64" s="28" t="s">
        <v>1062</v>
      </c>
      <c r="G64" s="7"/>
    </row>
    <row r="65" spans="1:7" s="3" customFormat="1">
      <c r="A65" s="13">
        <v>61</v>
      </c>
      <c r="B65" s="15">
        <v>1.5947916666666664E-3</v>
      </c>
      <c r="C65" s="13" t="s">
        <v>1108</v>
      </c>
      <c r="D65" s="7" t="s">
        <v>13</v>
      </c>
      <c r="E65" s="9">
        <v>40943</v>
      </c>
      <c r="F65" s="28" t="s">
        <v>1063</v>
      </c>
    </row>
    <row r="66" spans="1:7" s="3" customFormat="1">
      <c r="A66" s="13">
        <v>62</v>
      </c>
      <c r="B66" s="15">
        <v>1.604513888888889E-3</v>
      </c>
      <c r="C66" s="13" t="s">
        <v>1108</v>
      </c>
      <c r="D66" s="7" t="s">
        <v>13</v>
      </c>
      <c r="E66" s="9">
        <v>40943</v>
      </c>
      <c r="F66" s="28" t="s">
        <v>1064</v>
      </c>
    </row>
    <row r="67" spans="1:7" s="3" customFormat="1">
      <c r="A67" s="13">
        <v>63</v>
      </c>
      <c r="B67" s="15">
        <v>1.610763888888889E-3</v>
      </c>
      <c r="C67" s="13" t="s">
        <v>1110</v>
      </c>
      <c r="D67" s="7" t="s">
        <v>13</v>
      </c>
      <c r="E67" s="9">
        <v>41616</v>
      </c>
      <c r="F67" s="28" t="s">
        <v>1065</v>
      </c>
    </row>
    <row r="68" spans="1:7" s="3" customFormat="1">
      <c r="A68" s="13">
        <v>64</v>
      </c>
      <c r="B68" s="15">
        <v>1.6222222222222222E-3</v>
      </c>
      <c r="C68" s="13" t="s">
        <v>1110</v>
      </c>
      <c r="D68" s="7" t="s">
        <v>13</v>
      </c>
      <c r="E68" s="9">
        <v>41987</v>
      </c>
      <c r="F68" s="28" t="s">
        <v>1066</v>
      </c>
    </row>
    <row r="69" spans="1:7" s="3" customFormat="1">
      <c r="A69" s="13">
        <v>65</v>
      </c>
      <c r="B69" s="15">
        <v>1.6236111111111113E-3</v>
      </c>
      <c r="C69" s="13" t="s">
        <v>1108</v>
      </c>
      <c r="D69" s="7" t="s">
        <v>13</v>
      </c>
      <c r="E69" s="9">
        <v>41672</v>
      </c>
      <c r="F69" s="28" t="s">
        <v>1067</v>
      </c>
    </row>
    <row r="70" spans="1:7" s="3" customFormat="1">
      <c r="A70" s="13">
        <v>66</v>
      </c>
      <c r="B70" s="15">
        <v>1.6275462962962962E-3</v>
      </c>
      <c r="C70" s="13" t="s">
        <v>1108</v>
      </c>
      <c r="D70" s="7" t="s">
        <v>13</v>
      </c>
      <c r="E70" s="9">
        <v>40943</v>
      </c>
      <c r="F70" s="28" t="s">
        <v>1068</v>
      </c>
    </row>
    <row r="71" spans="1:7" s="3" customFormat="1">
      <c r="A71" s="13">
        <v>67</v>
      </c>
      <c r="B71" s="15">
        <v>1.6334490740740743E-3</v>
      </c>
      <c r="C71" s="13" t="s">
        <v>1110</v>
      </c>
      <c r="D71" s="7" t="s">
        <v>13</v>
      </c>
      <c r="E71" s="9">
        <v>41987</v>
      </c>
      <c r="F71" s="28" t="s">
        <v>1069</v>
      </c>
    </row>
    <row r="72" spans="1:7" s="3" customFormat="1">
      <c r="A72" s="13">
        <v>68</v>
      </c>
      <c r="B72" s="15">
        <v>1.6364583333333333E-3</v>
      </c>
      <c r="C72" s="13" t="s">
        <v>1110</v>
      </c>
      <c r="D72" s="7" t="s">
        <v>13</v>
      </c>
      <c r="E72" s="9">
        <v>40888</v>
      </c>
      <c r="F72" s="28" t="s">
        <v>1070</v>
      </c>
    </row>
    <row r="73" spans="1:7" s="3" customFormat="1">
      <c r="A73" s="13">
        <v>69</v>
      </c>
      <c r="B73" s="15">
        <v>1.6505787037037036E-3</v>
      </c>
      <c r="C73" s="13" t="s">
        <v>1108</v>
      </c>
      <c r="D73" s="7" t="s">
        <v>13</v>
      </c>
      <c r="E73" s="9">
        <v>40943</v>
      </c>
      <c r="F73" s="28" t="s">
        <v>1071</v>
      </c>
    </row>
    <row r="74" spans="1:7" s="3" customFormat="1">
      <c r="A74" s="13">
        <v>70</v>
      </c>
      <c r="B74" s="15">
        <v>1.6543981481481481E-3</v>
      </c>
      <c r="C74" s="13" t="s">
        <v>1110</v>
      </c>
      <c r="D74" s="7" t="s">
        <v>13</v>
      </c>
      <c r="E74" s="9">
        <v>41987</v>
      </c>
      <c r="F74" s="28" t="s">
        <v>1072</v>
      </c>
    </row>
    <row r="75" spans="1:7" s="3" customFormat="1">
      <c r="A75" s="13">
        <v>71</v>
      </c>
      <c r="B75" s="15">
        <v>1.6635416666666667E-3</v>
      </c>
      <c r="C75" s="13" t="s">
        <v>1111</v>
      </c>
      <c r="D75" s="7" t="s">
        <v>13</v>
      </c>
      <c r="E75" s="9">
        <v>40888</v>
      </c>
      <c r="F75" s="28" t="s">
        <v>1073</v>
      </c>
    </row>
    <row r="76" spans="1:7" s="3" customFormat="1">
      <c r="A76" s="13">
        <v>72</v>
      </c>
      <c r="B76" s="15">
        <v>1.6655092592592592E-3</v>
      </c>
      <c r="C76" s="13" t="s">
        <v>1110</v>
      </c>
      <c r="D76" s="7" t="s">
        <v>13</v>
      </c>
      <c r="E76" s="9">
        <v>41987</v>
      </c>
      <c r="F76" s="28" t="s">
        <v>1074</v>
      </c>
    </row>
    <row r="77" spans="1:7" s="3" customFormat="1">
      <c r="A77" s="13">
        <v>73</v>
      </c>
      <c r="B77" s="15">
        <v>1.6665509259259261E-3</v>
      </c>
      <c r="C77" s="13" t="s">
        <v>1110</v>
      </c>
      <c r="D77" s="7" t="s">
        <v>13</v>
      </c>
      <c r="E77" s="9">
        <v>41616</v>
      </c>
      <c r="F77" s="28" t="s">
        <v>1075</v>
      </c>
    </row>
    <row r="78" spans="1:7" s="3" customFormat="1">
      <c r="A78" s="13">
        <v>74</v>
      </c>
      <c r="B78" s="15">
        <v>1.6690972222222222E-3</v>
      </c>
      <c r="C78" s="13" t="s">
        <v>1110</v>
      </c>
      <c r="D78" s="7" t="s">
        <v>13</v>
      </c>
      <c r="E78" s="9">
        <v>40888</v>
      </c>
      <c r="F78" s="28" t="s">
        <v>1076</v>
      </c>
      <c r="G78" s="7"/>
    </row>
    <row r="79" spans="1:7" s="3" customFormat="1">
      <c r="A79" s="13">
        <v>75</v>
      </c>
      <c r="B79" s="15">
        <v>1.6733796296296295E-3</v>
      </c>
      <c r="C79" s="13" t="s">
        <v>1110</v>
      </c>
      <c r="D79" s="7" t="s">
        <v>13</v>
      </c>
      <c r="E79" s="9">
        <v>41987</v>
      </c>
      <c r="F79" s="28" t="s">
        <v>1077</v>
      </c>
    </row>
    <row r="80" spans="1:7" s="3" customFormat="1">
      <c r="A80" s="13">
        <v>76</v>
      </c>
      <c r="B80" s="15">
        <v>1.6908564814814813E-3</v>
      </c>
      <c r="C80" s="13" t="s">
        <v>1110</v>
      </c>
      <c r="D80" s="7" t="s">
        <v>13</v>
      </c>
      <c r="E80" s="9">
        <v>40888</v>
      </c>
      <c r="F80" s="28" t="s">
        <v>1078</v>
      </c>
    </row>
    <row r="81" spans="1:7" s="3" customFormat="1">
      <c r="A81" s="13">
        <v>77</v>
      </c>
      <c r="B81" s="15">
        <v>1.720486111111111E-3</v>
      </c>
      <c r="C81" s="13" t="s">
        <v>1110</v>
      </c>
      <c r="D81" s="7" t="s">
        <v>13</v>
      </c>
      <c r="E81" s="9">
        <v>41987</v>
      </c>
      <c r="F81" s="28" t="s">
        <v>1079</v>
      </c>
    </row>
    <row r="82" spans="1:7" s="3" customFormat="1">
      <c r="A82" s="13">
        <v>78</v>
      </c>
      <c r="B82" s="15">
        <v>1.7290509259259258E-3</v>
      </c>
      <c r="C82" s="13" t="s">
        <v>1110</v>
      </c>
      <c r="D82" s="7" t="s">
        <v>13</v>
      </c>
      <c r="E82" s="9">
        <v>41987</v>
      </c>
      <c r="F82" s="28" t="s">
        <v>1080</v>
      </c>
    </row>
    <row r="83" spans="1:7" s="3" customFormat="1">
      <c r="A83" s="13">
        <v>79</v>
      </c>
      <c r="B83" s="15">
        <v>1.7351851851851853E-3</v>
      </c>
      <c r="C83" s="13" t="s">
        <v>1110</v>
      </c>
      <c r="D83" s="7" t="s">
        <v>13</v>
      </c>
      <c r="E83" s="9">
        <v>41987</v>
      </c>
      <c r="F83" s="28" t="s">
        <v>1081</v>
      </c>
      <c r="G83" s="7"/>
    </row>
    <row r="84" spans="1:7" s="3" customFormat="1">
      <c r="A84" s="13">
        <v>80</v>
      </c>
      <c r="B84" s="15">
        <v>1.7545138888888888E-3</v>
      </c>
      <c r="C84" s="13" t="s">
        <v>1108</v>
      </c>
      <c r="D84" s="7" t="s">
        <v>168</v>
      </c>
      <c r="E84" s="9">
        <v>41658</v>
      </c>
      <c r="F84" s="7" t="s">
        <v>1019</v>
      </c>
    </row>
    <row r="85" spans="1:7" s="3" customFormat="1">
      <c r="A85" s="13">
        <v>81</v>
      </c>
      <c r="B85" s="15">
        <v>1.7710648148148149E-3</v>
      </c>
      <c r="C85" s="13" t="s">
        <v>1111</v>
      </c>
      <c r="D85" s="7" t="s">
        <v>13</v>
      </c>
      <c r="E85" s="9">
        <v>40888</v>
      </c>
      <c r="F85" s="28" t="s">
        <v>1082</v>
      </c>
      <c r="G85" s="7"/>
    </row>
    <row r="86" spans="1:7" s="3" customFormat="1">
      <c r="A86" s="13">
        <v>82</v>
      </c>
      <c r="B86" s="15">
        <v>1.8064814814814816E-3</v>
      </c>
      <c r="C86" s="13" t="s">
        <v>1111</v>
      </c>
      <c r="D86" s="7" t="s">
        <v>13</v>
      </c>
      <c r="E86" s="9">
        <v>40888</v>
      </c>
      <c r="F86" s="28" t="s">
        <v>1083</v>
      </c>
    </row>
    <row r="87" spans="1:7" s="3" customFormat="1">
      <c r="A87" s="13"/>
      <c r="E87" s="7"/>
      <c r="F87" s="7"/>
      <c r="G87" s="7"/>
    </row>
    <row r="88" spans="1:7" s="3" customFormat="1">
      <c r="A88" s="11" t="s">
        <v>2099</v>
      </c>
      <c r="C88" s="13"/>
      <c r="D88" s="5"/>
      <c r="E88" s="25"/>
      <c r="F88" s="5"/>
    </row>
    <row r="89" spans="1:7" s="3" customFormat="1">
      <c r="A89" s="20" t="s">
        <v>1</v>
      </c>
      <c r="B89" s="21" t="s">
        <v>0</v>
      </c>
      <c r="C89" s="21" t="s">
        <v>971</v>
      </c>
      <c r="D89" s="22" t="s">
        <v>3</v>
      </c>
      <c r="E89" s="21" t="s">
        <v>6</v>
      </c>
      <c r="F89" s="12" t="s">
        <v>972</v>
      </c>
    </row>
    <row r="90" spans="1:7" s="3" customFormat="1">
      <c r="A90" s="13">
        <v>1</v>
      </c>
      <c r="B90" s="15">
        <v>1.3743055555555557E-3</v>
      </c>
      <c r="C90" s="7" t="s">
        <v>974</v>
      </c>
      <c r="D90" s="7" t="s">
        <v>17</v>
      </c>
      <c r="E90" s="9">
        <v>39499</v>
      </c>
      <c r="F90" s="7" t="s">
        <v>1019</v>
      </c>
    </row>
    <row r="91" spans="1:7" s="3" customFormat="1">
      <c r="A91" s="13">
        <v>2</v>
      </c>
      <c r="B91" s="15">
        <v>1.3767361111111109E-3</v>
      </c>
      <c r="C91" s="7" t="s">
        <v>974</v>
      </c>
      <c r="D91" s="7" t="s">
        <v>13</v>
      </c>
      <c r="E91" s="9">
        <v>39796</v>
      </c>
      <c r="F91" s="7" t="s">
        <v>1019</v>
      </c>
    </row>
    <row r="92" spans="1:7" s="3" customFormat="1">
      <c r="A92" s="13">
        <v>3</v>
      </c>
      <c r="B92" s="15">
        <v>1.3908564814814814E-3</v>
      </c>
      <c r="C92" s="7" t="s">
        <v>974</v>
      </c>
      <c r="D92" s="7" t="s">
        <v>13</v>
      </c>
      <c r="E92" s="9">
        <v>39796</v>
      </c>
      <c r="F92" s="7" t="s">
        <v>1019</v>
      </c>
    </row>
    <row r="93" spans="1:7" s="3" customFormat="1">
      <c r="A93" s="13">
        <v>4</v>
      </c>
      <c r="B93" s="15">
        <v>1.3952546296296298E-3</v>
      </c>
      <c r="C93" s="7" t="s">
        <v>974</v>
      </c>
      <c r="D93" s="7" t="s">
        <v>13</v>
      </c>
      <c r="E93" s="9">
        <v>39796</v>
      </c>
      <c r="F93" s="7" t="s">
        <v>1019</v>
      </c>
    </row>
    <row r="94" spans="1:7" s="3" customFormat="1">
      <c r="A94" s="13">
        <v>5</v>
      </c>
      <c r="B94" s="15">
        <v>1.4143518518518518E-3</v>
      </c>
      <c r="C94" s="7" t="s">
        <v>1013</v>
      </c>
      <c r="D94" s="7" t="s">
        <v>13</v>
      </c>
      <c r="E94" s="9">
        <v>38017</v>
      </c>
      <c r="F94" s="7" t="s">
        <v>1019</v>
      </c>
    </row>
    <row r="95" spans="1:7" s="3" customFormat="1">
      <c r="A95" s="13">
        <v>6</v>
      </c>
      <c r="B95" s="15">
        <v>1.4274305555555553E-3</v>
      </c>
      <c r="C95" s="7" t="s">
        <v>974</v>
      </c>
      <c r="D95" s="7" t="s">
        <v>13</v>
      </c>
      <c r="E95" s="9">
        <v>39795</v>
      </c>
      <c r="F95" s="7" t="s">
        <v>1019</v>
      </c>
    </row>
    <row r="96" spans="1:7" s="3" customFormat="1">
      <c r="A96" s="13">
        <v>7</v>
      </c>
      <c r="B96" s="15">
        <v>1.4378472222222223E-3</v>
      </c>
      <c r="C96" s="7" t="s">
        <v>974</v>
      </c>
      <c r="D96" s="7" t="s">
        <v>17</v>
      </c>
      <c r="E96" s="9">
        <v>39499</v>
      </c>
      <c r="F96" s="7" t="s">
        <v>1019</v>
      </c>
    </row>
    <row r="97" spans="1:6">
      <c r="A97" s="13">
        <v>8</v>
      </c>
      <c r="B97" s="15">
        <v>1.4531249999999998E-3</v>
      </c>
      <c r="C97" s="7" t="s">
        <v>974</v>
      </c>
      <c r="D97" s="7" t="s">
        <v>13</v>
      </c>
      <c r="E97" s="9">
        <v>39795</v>
      </c>
      <c r="F97" s="7" t="s">
        <v>1019</v>
      </c>
    </row>
    <row r="98" spans="1:6">
      <c r="A98" s="13">
        <v>9</v>
      </c>
      <c r="B98" s="15">
        <v>1.4627314814814813E-3</v>
      </c>
      <c r="C98" s="7" t="s">
        <v>1025</v>
      </c>
      <c r="D98" s="7" t="s">
        <v>13</v>
      </c>
      <c r="E98" s="9">
        <v>38017</v>
      </c>
      <c r="F98" s="7" t="s">
        <v>1019</v>
      </c>
    </row>
    <row r="99" spans="1:6">
      <c r="A99" s="13">
        <v>10</v>
      </c>
      <c r="B99" s="15">
        <v>1.4731481481481481E-3</v>
      </c>
      <c r="C99" s="7" t="s">
        <v>1084</v>
      </c>
      <c r="D99" s="7" t="s">
        <v>13</v>
      </c>
      <c r="E99" s="9">
        <v>39123</v>
      </c>
      <c r="F99" s="7" t="s">
        <v>1019</v>
      </c>
    </row>
    <row r="100" spans="1:6">
      <c r="A100" s="13">
        <v>11</v>
      </c>
      <c r="B100" s="15">
        <v>1.5703703703703704E-3</v>
      </c>
      <c r="C100" s="7" t="s">
        <v>1085</v>
      </c>
      <c r="D100" s="7" t="s">
        <v>13</v>
      </c>
      <c r="E100" s="9">
        <v>39123</v>
      </c>
      <c r="F100" s="7" t="s">
        <v>1019</v>
      </c>
    </row>
    <row r="101" spans="1:6">
      <c r="B101" s="3"/>
      <c r="E101" s="3"/>
    </row>
    <row r="102" spans="1:6">
      <c r="B102" s="3"/>
      <c r="E102" s="3"/>
    </row>
    <row r="103" spans="1:6">
      <c r="B103" s="3"/>
      <c r="E103" s="3"/>
    </row>
    <row r="104" spans="1:6">
      <c r="B104" s="3"/>
      <c r="E104" s="3"/>
    </row>
    <row r="105" spans="1:6">
      <c r="B105" s="3"/>
      <c r="E10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Kvinnor</vt:lpstr>
      <vt:lpstr>Kvinnor mångkamp</vt:lpstr>
      <vt:lpstr>Kvinnor stafett</vt:lpstr>
      <vt:lpstr>Kvinnor övriga grenar</vt:lpstr>
      <vt:lpstr>Män</vt:lpstr>
      <vt:lpstr>Män mångkamp</vt:lpstr>
      <vt:lpstr>Män stafett</vt:lpstr>
      <vt:lpstr>Män övriga grenar</vt:lpstr>
      <vt:lpstr>Stafett mixade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Sundström</dc:creator>
  <cp:lastModifiedBy>Ivan Sundström</cp:lastModifiedBy>
  <dcterms:created xsi:type="dcterms:W3CDTF">2023-06-02T22:12:11Z</dcterms:created>
  <dcterms:modified xsi:type="dcterms:W3CDTF">2023-06-20T18:52:24Z</dcterms:modified>
</cp:coreProperties>
</file>